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rvenakova\Documents\"/>
    </mc:Choice>
  </mc:AlternateContent>
  <bookViews>
    <workbookView xWindow="0" yWindow="0" windowWidth="25200" windowHeight="1198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51" i="1" l="1"/>
  <c r="G52" i="1" s="1"/>
  <c r="G53" i="1" l="1"/>
</calcChain>
</file>

<file path=xl/sharedStrings.xml><?xml version="1.0" encoding="utf-8"?>
<sst xmlns="http://schemas.openxmlformats.org/spreadsheetml/2006/main" count="98" uniqueCount="61">
  <si>
    <t xml:space="preserve">Dodávateľ: </t>
  </si>
  <si>
    <t>Por.</t>
  </si>
  <si>
    <t>Množstvo</t>
  </si>
  <si>
    <t>Merná</t>
  </si>
  <si>
    <t>Jednotková</t>
  </si>
  <si>
    <t>Spolu</t>
  </si>
  <si>
    <t>číslo</t>
  </si>
  <si>
    <t>výmera</t>
  </si>
  <si>
    <t>jednotka</t>
  </si>
  <si>
    <t>cena</t>
  </si>
  <si>
    <t>ks</t>
  </si>
  <si>
    <t>Cena bez DPH</t>
  </si>
  <si>
    <t>DPH 20%</t>
  </si>
  <si>
    <t>Cena s DPH</t>
  </si>
  <si>
    <t>Položkový rozpočet</t>
  </si>
  <si>
    <t xml:space="preserve">Spracoval:               </t>
  </si>
  <si>
    <t xml:space="preserve">Dátum: </t>
  </si>
  <si>
    <t xml:space="preserve">Doprava </t>
  </si>
  <si>
    <t>Objekt : Zvislé a vodorovné dopravné značenie</t>
  </si>
  <si>
    <t>m2</t>
  </si>
  <si>
    <t>m</t>
  </si>
  <si>
    <t xml:space="preserve">Popis </t>
  </si>
  <si>
    <t>211-10 600 zn. tr2</t>
  </si>
  <si>
    <t>514 600/450 zn. tr2</t>
  </si>
  <si>
    <t>321 600/600 zn. tr2</t>
  </si>
  <si>
    <t>506 750/750 zn. tr2</t>
  </si>
  <si>
    <t>277 750/750 zn. tr2</t>
  </si>
  <si>
    <t>268 750/750 zn. tr2</t>
  </si>
  <si>
    <t>211 600 zn. tr2</t>
  </si>
  <si>
    <t>210 600 zn. tr2</t>
  </si>
  <si>
    <t>531 600/330 zn. tr1</t>
  </si>
  <si>
    <t>270-10 600 zn. tr1</t>
  </si>
  <si>
    <t>270-20 600 zn. tr1</t>
  </si>
  <si>
    <t>230 600 zn. tr2</t>
  </si>
  <si>
    <t>326 600/600 zn. tr2</t>
  </si>
  <si>
    <t>215 600 zn. tr2</t>
  </si>
  <si>
    <t>201 900 zn. tr2</t>
  </si>
  <si>
    <t>321 800/300 zn. tr2</t>
  </si>
  <si>
    <t>513 600/450 zn. tr2</t>
  </si>
  <si>
    <t>269 750/750 zn. tr2</t>
  </si>
  <si>
    <t>278 750/750 zn. tr2</t>
  </si>
  <si>
    <t>Objímka f60</t>
  </si>
  <si>
    <t>Objímka VO</t>
  </si>
  <si>
    <t>Páska na VO</t>
  </si>
  <si>
    <t>Nadstavec</t>
  </si>
  <si>
    <t>ZN stĺpik f60 3,5m</t>
  </si>
  <si>
    <t>ZN stĺpik f60 4m</t>
  </si>
  <si>
    <t>ZN stĺpik f76 5m</t>
  </si>
  <si>
    <t>ZN stĺpik f76 5,5m</t>
  </si>
  <si>
    <t>Viečko stĺpika f60</t>
  </si>
  <si>
    <t>Viečko stĺpika f76</t>
  </si>
  <si>
    <t>Montáž DZ - základný rozmer</t>
  </si>
  <si>
    <t>Demontáž DZ</t>
  </si>
  <si>
    <t>Demontáž DZ so stĺpikom</t>
  </si>
  <si>
    <t>Betonáž zn. stĺpika</t>
  </si>
  <si>
    <t>601 - VDZ 0,125 plast - studený</t>
  </si>
  <si>
    <t>602 - VDZ 0,125 plast - studený</t>
  </si>
  <si>
    <t>622 - VDZ 0,125 plast - studený</t>
  </si>
  <si>
    <t xml:space="preserve">Odberateľ: Mestská časť Bratislava-Rusovce </t>
  </si>
  <si>
    <t>620 - VDZ plocha plast - studený</t>
  </si>
  <si>
    <t>Stavba : Dopravné značenie v zóne okolo Irkutskej ulice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</si>
</sst>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 Sk&quot;;[Red]\-#,##0&quot; Sk&quot;"/>
    <numFmt numFmtId="165" formatCode="_-* #,##0&quot; Sk&quot;_-;\-* #,##0&quot; Sk&quot;_-;_-* &quot;- Sk&quot;_-;_-@_-"/>
    <numFmt numFmtId="166" formatCode="#,##0.00\ &quot;€&quot;"/>
  </numFmts>
  <fonts count="16">
    <font>
      <sz val="11"/>
      <color theme="1"/>
      <name val="Calibri"/>
      <family val="2"/>
      <charset val="238"/>
      <scheme val="minor"/>
    </font>
    <font>
      <b/>
      <sz val="8"/>
      <name val="Arial Narrow"/>
      <charset val="238"/>
    </font>
    <font>
      <sz val="8"/>
      <name val="Arial Narrow"/>
      <charset val="238"/>
    </font>
    <font>
      <sz val="8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0"/>
      <name val="Arial CE"/>
      <charset val="238"/>
    </font>
    <font>
      <b/>
      <sz val="7"/>
      <name val="Letter Gothic CE"/>
      <charset val="238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333399"/>
      <name val="Cambria"/>
      <family val="1"/>
      <charset val="238"/>
    </font>
    <font>
      <sz val="11"/>
      <color rgb="FFFF0000"/>
      <name val="Calibri"/>
      <family val="2"/>
      <charset val="238"/>
    </font>
    <font>
      <b/>
      <sz val="8"/>
      <color theme="1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A6CAF0"/>
      </patternFill>
    </fill>
    <fill>
      <patternFill patternType="solid">
        <fgColor rgb="FFA0E0E0"/>
        <bgColor rgb="FFA6CAF0"/>
      </patternFill>
    </fill>
    <fill>
      <patternFill patternType="solid">
        <fgColor rgb="FFFFFFC0"/>
        <bgColor rgb="FFFFFF99"/>
      </patternFill>
    </fill>
    <fill>
      <patternFill patternType="solid">
        <fgColor rgb="FFFF8080"/>
        <bgColor rgb="FFFF99CC"/>
      </patternFill>
    </fill>
    <fill>
      <patternFill patternType="solid">
        <fgColor rgb="FFA6CAF0"/>
        <bgColor rgb="FFA0E0E0"/>
      </patternFill>
    </fill>
    <fill>
      <patternFill patternType="solid">
        <fgColor rgb="FFFFFF99"/>
        <bgColor rgb="FFFFFFC0"/>
      </patternFill>
    </fill>
    <fill>
      <patternFill patternType="solid">
        <fgColor rgb="FFCC9CCC"/>
        <bgColor rgb="FFFF99CC"/>
      </patternFill>
    </fill>
    <fill>
      <patternFill patternType="solid">
        <fgColor rgb="FF996666"/>
        <bgColor rgb="FF666699"/>
      </patternFill>
    </fill>
    <fill>
      <patternFill patternType="solid">
        <fgColor rgb="FF999933"/>
        <bgColor rgb="FF969696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3333CC"/>
      </top>
      <bottom style="double">
        <color rgb="FF3333CC"/>
      </bottom>
      <diagonal/>
    </border>
  </borders>
  <cellStyleXfs count="31">
    <xf numFmtId="0" fontId="0" fillId="0" borderId="0"/>
    <xf numFmtId="0" fontId="5" fillId="0" borderId="0"/>
    <xf numFmtId="0" fontId="5" fillId="0" borderId="0" applyBorder="0">
      <alignment vertical="center"/>
    </xf>
    <xf numFmtId="0" fontId="8" fillId="4" borderId="0" applyBorder="0" applyProtection="0"/>
    <xf numFmtId="165" fontId="5" fillId="0" borderId="0" applyBorder="0" applyProtection="0"/>
    <xf numFmtId="0" fontId="8" fillId="3" borderId="0" applyBorder="0" applyProtection="0"/>
    <xf numFmtId="0" fontId="8" fillId="3" borderId="0" applyBorder="0" applyProtection="0"/>
    <xf numFmtId="164" fontId="10" fillId="0" borderId="12"/>
    <xf numFmtId="0" fontId="8" fillId="6" borderId="0" applyBorder="0" applyProtection="0"/>
    <xf numFmtId="0" fontId="8" fillId="5" borderId="0" applyBorder="0" applyProtection="0"/>
    <xf numFmtId="0" fontId="5" fillId="0" borderId="12"/>
    <xf numFmtId="0" fontId="10" fillId="0" borderId="12">
      <alignment vertical="center"/>
    </xf>
    <xf numFmtId="0" fontId="8" fillId="2" borderId="0" applyBorder="0" applyProtection="0"/>
    <xf numFmtId="0" fontId="8" fillId="3" borderId="0" applyBorder="0" applyProtection="0"/>
    <xf numFmtId="0" fontId="8" fillId="4" borderId="0" applyBorder="0" applyProtection="0"/>
    <xf numFmtId="0" fontId="8" fillId="5" borderId="0" applyBorder="0" applyProtection="0"/>
    <xf numFmtId="0" fontId="8" fillId="7" borderId="0" applyBorder="0" applyProtection="0"/>
    <xf numFmtId="0" fontId="8" fillId="8" borderId="0" applyBorder="0" applyProtection="0"/>
    <xf numFmtId="0" fontId="8" fillId="4" borderId="0" applyBorder="0" applyProtection="0"/>
    <xf numFmtId="0" fontId="11" fillId="3" borderId="0" applyBorder="0" applyProtection="0"/>
    <xf numFmtId="0" fontId="11" fillId="9" borderId="0" applyBorder="0" applyProtection="0"/>
    <xf numFmtId="0" fontId="11" fillId="10" borderId="0" applyBorder="0" applyProtection="0"/>
    <xf numFmtId="0" fontId="11" fillId="8" borderId="0" applyBorder="0" applyProtection="0"/>
    <xf numFmtId="0" fontId="11" fillId="3" borderId="0" applyBorder="0" applyProtection="0"/>
    <xf numFmtId="0" fontId="11" fillId="5" borderId="0" applyBorder="0" applyProtection="0"/>
    <xf numFmtId="0" fontId="12" fillId="0" borderId="13" applyProtection="0"/>
    <xf numFmtId="0" fontId="9" fillId="0" borderId="0"/>
    <xf numFmtId="0" fontId="13" fillId="0" borderId="0" applyBorder="0" applyProtection="0"/>
    <xf numFmtId="0" fontId="10" fillId="0" borderId="0" applyBorder="0">
      <alignment vertical="center"/>
    </xf>
    <xf numFmtId="0" fontId="14" fillId="0" borderId="0" applyBorder="0" applyProtection="0"/>
    <xf numFmtId="0" fontId="10" fillId="0" borderId="11">
      <alignment vertical="center"/>
    </xf>
  </cellStyleXfs>
  <cellXfs count="42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4" fontId="2" fillId="0" borderId="0" xfId="0" applyNumberFormat="1" applyFont="1" applyProtection="1"/>
    <xf numFmtId="4" fontId="2" fillId="0" borderId="7" xfId="0" applyNumberFormat="1" applyFont="1" applyBorder="1" applyAlignment="1" applyProtection="1">
      <alignment vertical="top"/>
    </xf>
    <xf numFmtId="4" fontId="2" fillId="0" borderId="5" xfId="0" applyNumberFormat="1" applyFont="1" applyBorder="1" applyAlignment="1" applyProtection="1">
      <alignment vertical="top"/>
    </xf>
    <xf numFmtId="4" fontId="2" fillId="0" borderId="0" xfId="0" applyNumberFormat="1" applyFont="1" applyBorder="1" applyAlignment="1" applyProtection="1">
      <alignment vertical="top"/>
    </xf>
    <xf numFmtId="4" fontId="2" fillId="0" borderId="9" xfId="0" applyNumberFormat="1" applyFont="1" applyBorder="1" applyAlignment="1" applyProtection="1">
      <alignment vertical="top"/>
    </xf>
    <xf numFmtId="0" fontId="0" fillId="0" borderId="8" xfId="0" applyBorder="1"/>
    <xf numFmtId="0" fontId="0" fillId="0" borderId="0" xfId="0" applyBorder="1"/>
    <xf numFmtId="0" fontId="0" fillId="0" borderId="4" xfId="0" applyBorder="1"/>
    <xf numFmtId="0" fontId="0" fillId="0" borderId="10" xfId="0" applyBorder="1"/>
    <xf numFmtId="0" fontId="0" fillId="0" borderId="3" xfId="0" applyBorder="1"/>
    <xf numFmtId="0" fontId="0" fillId="0" borderId="7" xfId="0" applyBorder="1"/>
    <xf numFmtId="0" fontId="0" fillId="0" borderId="5" xfId="0" applyBorder="1"/>
    <xf numFmtId="0" fontId="3" fillId="0" borderId="0" xfId="0" applyFont="1" applyBorder="1"/>
    <xf numFmtId="0" fontId="7" fillId="0" borderId="0" xfId="1" applyFont="1" applyProtection="1"/>
    <xf numFmtId="166" fontId="3" fillId="0" borderId="9" xfId="0" applyNumberFormat="1" applyFont="1" applyBorder="1"/>
    <xf numFmtId="0" fontId="15" fillId="0" borderId="10" xfId="0" applyFont="1" applyBorder="1"/>
    <xf numFmtId="166" fontId="15" fillId="0" borderId="6" xfId="0" applyNumberFormat="1" applyFont="1" applyBorder="1"/>
    <xf numFmtId="0" fontId="2" fillId="0" borderId="7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/>
    </xf>
    <xf numFmtId="0" fontId="2" fillId="0" borderId="3" xfId="0" applyFont="1" applyBorder="1" applyAlignment="1" applyProtection="1">
      <alignment horizontal="center" vertical="top"/>
    </xf>
    <xf numFmtId="0" fontId="2" fillId="0" borderId="8" xfId="0" applyFont="1" applyBorder="1" applyAlignment="1" applyProtection="1">
      <alignment horizontal="center" vertical="top"/>
    </xf>
    <xf numFmtId="0" fontId="7" fillId="0" borderId="0" xfId="0" applyFont="1" applyProtection="1"/>
    <xf numFmtId="0" fontId="6" fillId="0" borderId="3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49" fontId="6" fillId="0" borderId="7" xfId="0" applyNumberFormat="1" applyFont="1" applyFill="1" applyBorder="1" applyAlignment="1" applyProtection="1">
      <alignment horizontal="left" vertical="top" wrapText="1"/>
    </xf>
    <xf numFmtId="49" fontId="2" fillId="0" borderId="7" xfId="0" applyNumberFormat="1" applyFont="1" applyFill="1" applyBorder="1" applyAlignment="1" applyProtection="1">
      <alignment horizontal="left" vertical="top" wrapText="1"/>
    </xf>
    <xf numFmtId="49" fontId="6" fillId="0" borderId="0" xfId="0" applyNumberFormat="1" applyFont="1" applyBorder="1" applyAlignment="1" applyProtection="1">
      <alignment horizontal="left" vertical="top" wrapText="1"/>
    </xf>
    <xf numFmtId="49" fontId="2" fillId="0" borderId="0" xfId="0" applyNumberFormat="1" applyFont="1" applyBorder="1" applyAlignment="1" applyProtection="1">
      <alignment horizontal="left" vertical="top" wrapText="1"/>
    </xf>
    <xf numFmtId="49" fontId="6" fillId="0" borderId="0" xfId="0" applyNumberFormat="1" applyFont="1" applyFill="1" applyBorder="1" applyAlignment="1" applyProtection="1">
      <alignment horizontal="left" vertical="top" wrapText="1"/>
    </xf>
    <xf numFmtId="49" fontId="2" fillId="0" borderId="0" xfId="0" applyNumberFormat="1" applyFont="1" applyFill="1" applyBorder="1" applyAlignment="1" applyProtection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1">
    <cellStyle name="1 000 Sk" xfId="11"/>
    <cellStyle name="1 000,-  Sk" xfId="2"/>
    <cellStyle name="1 000,- Kč" xfId="7"/>
    <cellStyle name="1 000,- Sk" xfId="10"/>
    <cellStyle name="1000 Sk_fakturuj99" xfId="4"/>
    <cellStyle name="20 % – Zvýraznění1" xfId="8"/>
    <cellStyle name="20 % – Zvýraznění2" xfId="9"/>
    <cellStyle name="20 % – Zvýraznění3" xfId="3"/>
    <cellStyle name="20 % – Zvýraznění4" xfId="12"/>
    <cellStyle name="20 % – Zvýraznění5" xfId="13"/>
    <cellStyle name="20 % – Zvýraznění6" xfId="14"/>
    <cellStyle name="40 % – Zvýraznění1" xfId="5"/>
    <cellStyle name="40 % – Zvýraznění2" xfId="15"/>
    <cellStyle name="40 % – Zvýraznění3" xfId="16"/>
    <cellStyle name="40 % – Zvýraznění4" xfId="17"/>
    <cellStyle name="40 % – Zvýraznění5" xfId="6"/>
    <cellStyle name="40 % – Zvýraznění6" xfId="18"/>
    <cellStyle name="60 % – Zvýraznění1" xfId="19"/>
    <cellStyle name="60 % – Zvýraznění2" xfId="20"/>
    <cellStyle name="60 % – Zvýraznění3" xfId="21"/>
    <cellStyle name="60 % – Zvýraznění4" xfId="22"/>
    <cellStyle name="60 % – Zvýraznění5" xfId="23"/>
    <cellStyle name="60 % – Zvýraznění6" xfId="24"/>
    <cellStyle name="Celkem" xfId="25"/>
    <cellStyle name="data" xfId="26"/>
    <cellStyle name="Název" xfId="27"/>
    <cellStyle name="Normálne" xfId="0" builtinId="0"/>
    <cellStyle name="Normálne 2" xfId="1"/>
    <cellStyle name="TEXT 1" xfId="28"/>
    <cellStyle name="Text upozornění" xfId="29"/>
    <cellStyle name="TEXT1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zoomScale="130" zoomScaleNormal="130" workbookViewId="0">
      <selection activeCell="A6" sqref="A6"/>
    </sheetView>
  </sheetViews>
  <sheetFormatPr defaultRowHeight="15"/>
  <cols>
    <col min="1" max="1" width="4.28515625" customWidth="1"/>
    <col min="2" max="2" width="17.42578125" customWidth="1"/>
    <col min="3" max="3" width="14.28515625" customWidth="1"/>
    <col min="4" max="7" width="7.42578125" customWidth="1"/>
  </cols>
  <sheetData>
    <row r="1" spans="1:7" ht="16.5">
      <c r="A1" s="41" t="s">
        <v>14</v>
      </c>
      <c r="B1" s="41"/>
      <c r="C1" s="41"/>
      <c r="D1" s="41"/>
      <c r="E1" s="41"/>
      <c r="F1" s="41"/>
      <c r="G1" s="41"/>
    </row>
    <row r="3" spans="1:7">
      <c r="A3" s="26" t="s">
        <v>58</v>
      </c>
      <c r="B3" s="2"/>
      <c r="C3" s="2"/>
      <c r="D3" s="18"/>
      <c r="E3" s="18" t="s">
        <v>15</v>
      </c>
      <c r="F3" s="18"/>
      <c r="G3" s="5"/>
    </row>
    <row r="4" spans="1:7">
      <c r="A4" s="1" t="s">
        <v>0</v>
      </c>
      <c r="B4" s="2"/>
      <c r="C4" s="2"/>
      <c r="D4" s="18"/>
      <c r="E4" s="18" t="s">
        <v>16</v>
      </c>
      <c r="F4" s="18"/>
      <c r="G4" s="5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60</v>
      </c>
      <c r="B6" s="2"/>
      <c r="C6" s="2"/>
      <c r="D6" s="2"/>
      <c r="E6" s="2"/>
      <c r="F6" s="2"/>
      <c r="G6" s="2"/>
    </row>
    <row r="7" spans="1:7">
      <c r="A7" s="1" t="s">
        <v>18</v>
      </c>
      <c r="B7" s="2"/>
      <c r="C7" s="2"/>
      <c r="D7" s="2"/>
      <c r="E7" s="2"/>
      <c r="F7" s="2"/>
      <c r="G7" s="2"/>
    </row>
    <row r="8" spans="1:7">
      <c r="A8" s="1"/>
      <c r="B8" s="2"/>
      <c r="C8" s="2"/>
      <c r="D8" s="2"/>
      <c r="E8" s="2"/>
      <c r="F8" s="2"/>
      <c r="G8" s="2"/>
    </row>
    <row r="9" spans="1:7" ht="13.5" customHeight="1">
      <c r="A9" s="3" t="s">
        <v>1</v>
      </c>
      <c r="B9" s="27" t="s">
        <v>21</v>
      </c>
      <c r="C9" s="28"/>
      <c r="D9" s="3" t="s">
        <v>2</v>
      </c>
      <c r="E9" s="3" t="s">
        <v>3</v>
      </c>
      <c r="F9" s="3" t="s">
        <v>4</v>
      </c>
      <c r="G9" s="3" t="s">
        <v>5</v>
      </c>
    </row>
    <row r="10" spans="1:7" ht="13.5" customHeight="1">
      <c r="A10" s="4" t="s">
        <v>6</v>
      </c>
      <c r="B10" s="29"/>
      <c r="C10" s="30"/>
      <c r="D10" s="4" t="s">
        <v>7</v>
      </c>
      <c r="E10" s="4" t="s">
        <v>8</v>
      </c>
      <c r="F10" s="4" t="s">
        <v>9</v>
      </c>
      <c r="G10" s="4"/>
    </row>
    <row r="11" spans="1:7" ht="13.5" customHeight="1">
      <c r="A11" s="24">
        <v>1</v>
      </c>
      <c r="B11" s="31" t="s">
        <v>27</v>
      </c>
      <c r="C11" s="32"/>
      <c r="D11" s="6">
        <v>2</v>
      </c>
      <c r="E11" s="22" t="s">
        <v>10</v>
      </c>
      <c r="F11" s="6"/>
      <c r="G11" s="7">
        <f t="shared" ref="G11:G15" si="0">ROUND(D11*F11,2)</f>
        <v>0</v>
      </c>
    </row>
    <row r="12" spans="1:7" ht="13.5" customHeight="1">
      <c r="A12" s="25">
        <v>2</v>
      </c>
      <c r="B12" s="33" t="s">
        <v>26</v>
      </c>
      <c r="C12" s="34"/>
      <c r="D12" s="8">
        <v>2</v>
      </c>
      <c r="E12" s="23" t="s">
        <v>10</v>
      </c>
      <c r="F12" s="8"/>
      <c r="G12" s="9">
        <f t="shared" si="0"/>
        <v>0</v>
      </c>
    </row>
    <row r="13" spans="1:7" ht="13.5" customHeight="1">
      <c r="A13" s="25">
        <v>3</v>
      </c>
      <c r="B13" s="33" t="s">
        <v>25</v>
      </c>
      <c r="C13" s="34"/>
      <c r="D13" s="8">
        <v>2</v>
      </c>
      <c r="E13" s="23" t="s">
        <v>10</v>
      </c>
      <c r="F13" s="8"/>
      <c r="G13" s="9">
        <f t="shared" si="0"/>
        <v>0</v>
      </c>
    </row>
    <row r="14" spans="1:7" ht="13.5" customHeight="1">
      <c r="A14" s="25">
        <v>4</v>
      </c>
      <c r="B14" s="35" t="s">
        <v>24</v>
      </c>
      <c r="C14" s="36"/>
      <c r="D14" s="8">
        <v>6</v>
      </c>
      <c r="E14" s="23" t="s">
        <v>10</v>
      </c>
      <c r="F14" s="8"/>
      <c r="G14" s="9">
        <f t="shared" si="0"/>
        <v>0</v>
      </c>
    </row>
    <row r="15" spans="1:7" ht="13.5" customHeight="1">
      <c r="A15" s="25">
        <v>5</v>
      </c>
      <c r="B15" s="33" t="s">
        <v>23</v>
      </c>
      <c r="C15" s="34"/>
      <c r="D15" s="8">
        <v>7</v>
      </c>
      <c r="E15" s="23" t="s">
        <v>10</v>
      </c>
      <c r="F15" s="8"/>
      <c r="G15" s="9">
        <f t="shared" si="0"/>
        <v>0</v>
      </c>
    </row>
    <row r="16" spans="1:7" ht="13.5" customHeight="1">
      <c r="A16" s="25">
        <v>6</v>
      </c>
      <c r="B16" s="35" t="s">
        <v>22</v>
      </c>
      <c r="C16" s="36"/>
      <c r="D16" s="8">
        <v>1</v>
      </c>
      <c r="E16" s="23" t="s">
        <v>10</v>
      </c>
      <c r="F16" s="8"/>
      <c r="G16" s="9">
        <f t="shared" ref="G16" si="1">ROUND(D16*F16,2)</f>
        <v>0</v>
      </c>
    </row>
    <row r="17" spans="1:7" ht="13.5" customHeight="1">
      <c r="A17" s="25">
        <v>7</v>
      </c>
      <c r="B17" s="33" t="s">
        <v>23</v>
      </c>
      <c r="C17" s="34"/>
      <c r="D17" s="8">
        <v>16</v>
      </c>
      <c r="E17" s="23" t="s">
        <v>10</v>
      </c>
      <c r="F17" s="8"/>
      <c r="G17" s="9">
        <f t="shared" ref="G17" si="2">ROUND(D17*F17,2)</f>
        <v>0</v>
      </c>
    </row>
    <row r="18" spans="1:7" ht="13.5" customHeight="1">
      <c r="A18" s="25">
        <v>8</v>
      </c>
      <c r="B18" s="33" t="s">
        <v>28</v>
      </c>
      <c r="C18" s="34"/>
      <c r="D18" s="8">
        <v>2</v>
      </c>
      <c r="E18" s="23" t="s">
        <v>10</v>
      </c>
      <c r="F18" s="8"/>
      <c r="G18" s="9">
        <f t="shared" ref="G18" si="3">ROUND(D18*F18,2)</f>
        <v>0</v>
      </c>
    </row>
    <row r="19" spans="1:7" ht="13.5" customHeight="1">
      <c r="A19" s="25">
        <v>9</v>
      </c>
      <c r="B19" s="33" t="s">
        <v>29</v>
      </c>
      <c r="C19" s="34"/>
      <c r="D19" s="8">
        <v>3</v>
      </c>
      <c r="E19" s="23" t="s">
        <v>10</v>
      </c>
      <c r="F19" s="8"/>
      <c r="G19" s="9">
        <f t="shared" ref="G19" si="4">ROUND(D19*F19,2)</f>
        <v>0</v>
      </c>
    </row>
    <row r="20" spans="1:7" ht="13.5" customHeight="1">
      <c r="A20" s="25">
        <v>10</v>
      </c>
      <c r="B20" s="33" t="s">
        <v>31</v>
      </c>
      <c r="C20" s="34"/>
      <c r="D20" s="8">
        <v>1</v>
      </c>
      <c r="E20" s="23" t="s">
        <v>10</v>
      </c>
      <c r="F20" s="8"/>
      <c r="G20" s="9">
        <f t="shared" ref="G20" si="5">ROUND(D20*F20,2)</f>
        <v>0</v>
      </c>
    </row>
    <row r="21" spans="1:7" ht="13.5" customHeight="1">
      <c r="A21" s="25">
        <v>11</v>
      </c>
      <c r="B21" s="33" t="s">
        <v>30</v>
      </c>
      <c r="C21" s="34"/>
      <c r="D21" s="8">
        <v>2</v>
      </c>
      <c r="E21" s="23" t="s">
        <v>10</v>
      </c>
      <c r="F21" s="8"/>
      <c r="G21" s="9">
        <f t="shared" ref="G21" si="6">ROUND(D21*F21,2)</f>
        <v>0</v>
      </c>
    </row>
    <row r="22" spans="1:7" ht="13.5" customHeight="1">
      <c r="A22" s="25">
        <v>12</v>
      </c>
      <c r="B22" s="33" t="s">
        <v>32</v>
      </c>
      <c r="C22" s="34"/>
      <c r="D22" s="8">
        <v>1</v>
      </c>
      <c r="E22" s="23" t="s">
        <v>10</v>
      </c>
      <c r="F22" s="8"/>
      <c r="G22" s="9">
        <f t="shared" ref="G22" si="7">ROUND(D22*F22,2)</f>
        <v>0</v>
      </c>
    </row>
    <row r="23" spans="1:7" ht="13.5" customHeight="1">
      <c r="A23" s="25">
        <v>13</v>
      </c>
      <c r="B23" s="33" t="s">
        <v>33</v>
      </c>
      <c r="C23" s="34"/>
      <c r="D23" s="8">
        <v>6</v>
      </c>
      <c r="E23" s="23" t="s">
        <v>10</v>
      </c>
      <c r="F23" s="8"/>
      <c r="G23" s="9">
        <f t="shared" ref="G23" si="8">ROUND(D23*F23,2)</f>
        <v>0</v>
      </c>
    </row>
    <row r="24" spans="1:7" ht="13.5" customHeight="1">
      <c r="A24" s="25">
        <v>14</v>
      </c>
      <c r="B24" s="33" t="s">
        <v>34</v>
      </c>
      <c r="C24" s="34"/>
      <c r="D24" s="8">
        <v>1</v>
      </c>
      <c r="E24" s="23" t="s">
        <v>10</v>
      </c>
      <c r="F24" s="8"/>
      <c r="G24" s="9">
        <f t="shared" ref="G24" si="9">ROUND(D24*F24,2)</f>
        <v>0</v>
      </c>
    </row>
    <row r="25" spans="1:7" ht="13.5" customHeight="1">
      <c r="A25" s="25">
        <v>15</v>
      </c>
      <c r="B25" s="33" t="s">
        <v>35</v>
      </c>
      <c r="C25" s="34"/>
      <c r="D25" s="8">
        <v>2</v>
      </c>
      <c r="E25" s="23" t="s">
        <v>10</v>
      </c>
      <c r="F25" s="8"/>
      <c r="G25" s="9">
        <f t="shared" ref="G25" si="10">ROUND(D25*F25,2)</f>
        <v>0</v>
      </c>
    </row>
    <row r="26" spans="1:7" ht="13.5" customHeight="1">
      <c r="A26" s="25">
        <v>16</v>
      </c>
      <c r="B26" s="33" t="s">
        <v>36</v>
      </c>
      <c r="C26" s="34"/>
      <c r="D26" s="8">
        <v>1</v>
      </c>
      <c r="E26" s="23" t="s">
        <v>10</v>
      </c>
      <c r="F26" s="8"/>
      <c r="G26" s="9">
        <f t="shared" ref="G26" si="11">ROUND(D26*F26,2)</f>
        <v>0</v>
      </c>
    </row>
    <row r="27" spans="1:7" ht="13.5" customHeight="1">
      <c r="A27" s="25">
        <v>17</v>
      </c>
      <c r="B27" s="33" t="s">
        <v>37</v>
      </c>
      <c r="C27" s="34"/>
      <c r="D27" s="8">
        <v>2</v>
      </c>
      <c r="E27" s="23" t="s">
        <v>10</v>
      </c>
      <c r="F27" s="8"/>
      <c r="G27" s="9">
        <f t="shared" ref="G27" si="12">ROUND(D27*F27,2)</f>
        <v>0</v>
      </c>
    </row>
    <row r="28" spans="1:7" ht="13.5" customHeight="1">
      <c r="A28" s="25">
        <v>18</v>
      </c>
      <c r="B28" s="33" t="s">
        <v>38</v>
      </c>
      <c r="C28" s="34"/>
      <c r="D28" s="8">
        <v>2</v>
      </c>
      <c r="E28" s="23" t="s">
        <v>10</v>
      </c>
      <c r="F28" s="8"/>
      <c r="G28" s="9">
        <f t="shared" ref="G28" si="13">ROUND(D28*F28,2)</f>
        <v>0</v>
      </c>
    </row>
    <row r="29" spans="1:7" ht="13.5" customHeight="1">
      <c r="A29" s="25">
        <v>19</v>
      </c>
      <c r="B29" s="33" t="s">
        <v>39</v>
      </c>
      <c r="C29" s="34"/>
      <c r="D29" s="8">
        <v>1</v>
      </c>
      <c r="E29" s="23" t="s">
        <v>10</v>
      </c>
      <c r="F29" s="8"/>
      <c r="G29" s="9">
        <f t="shared" ref="G29" si="14">ROUND(D29*F29,2)</f>
        <v>0</v>
      </c>
    </row>
    <row r="30" spans="1:7" ht="13.5" customHeight="1">
      <c r="A30" s="25">
        <v>20</v>
      </c>
      <c r="B30" s="33" t="s">
        <v>40</v>
      </c>
      <c r="C30" s="34"/>
      <c r="D30" s="8">
        <v>1</v>
      </c>
      <c r="E30" s="23" t="s">
        <v>10</v>
      </c>
      <c r="F30" s="8"/>
      <c r="G30" s="9">
        <f t="shared" ref="G30" si="15">ROUND(D30*F30,2)</f>
        <v>0</v>
      </c>
    </row>
    <row r="31" spans="1:7" ht="13.5" customHeight="1">
      <c r="A31" s="25">
        <v>21</v>
      </c>
      <c r="B31" s="33" t="s">
        <v>41</v>
      </c>
      <c r="C31" s="34"/>
      <c r="D31" s="8">
        <v>112</v>
      </c>
      <c r="E31" s="23" t="s">
        <v>10</v>
      </c>
      <c r="F31" s="8"/>
      <c r="G31" s="9">
        <f t="shared" ref="G31" si="16">ROUND(D31*F31,2)</f>
        <v>0</v>
      </c>
    </row>
    <row r="32" spans="1:7" ht="13.5" customHeight="1">
      <c r="A32" s="25">
        <v>22</v>
      </c>
      <c r="B32" s="33" t="s">
        <v>42</v>
      </c>
      <c r="C32" s="34"/>
      <c r="D32" s="8">
        <v>10</v>
      </c>
      <c r="E32" s="23" t="s">
        <v>10</v>
      </c>
      <c r="F32" s="8"/>
      <c r="G32" s="9">
        <f t="shared" ref="G32" si="17">ROUND(D32*F32,2)</f>
        <v>0</v>
      </c>
    </row>
    <row r="33" spans="1:7" ht="13.5" customHeight="1">
      <c r="A33" s="25">
        <v>23</v>
      </c>
      <c r="B33" s="33" t="s">
        <v>43</v>
      </c>
      <c r="C33" s="34"/>
      <c r="D33" s="8">
        <v>10</v>
      </c>
      <c r="E33" s="23" t="s">
        <v>10</v>
      </c>
      <c r="F33" s="8"/>
      <c r="G33" s="9">
        <f t="shared" ref="G33" si="18">ROUND(D33*F33,2)</f>
        <v>0</v>
      </c>
    </row>
    <row r="34" spans="1:7" ht="13.5" customHeight="1">
      <c r="A34" s="25">
        <v>24</v>
      </c>
      <c r="B34" s="33" t="s">
        <v>44</v>
      </c>
      <c r="C34" s="34"/>
      <c r="D34" s="8">
        <v>2</v>
      </c>
      <c r="E34" s="23" t="s">
        <v>10</v>
      </c>
      <c r="F34" s="8"/>
      <c r="G34" s="9">
        <f t="shared" ref="G34" si="19">ROUND(D34*F34,2)</f>
        <v>0</v>
      </c>
    </row>
    <row r="35" spans="1:7" ht="13.5" customHeight="1">
      <c r="A35" s="25">
        <v>25</v>
      </c>
      <c r="B35" s="33" t="s">
        <v>45</v>
      </c>
      <c r="C35" s="34"/>
      <c r="D35" s="8">
        <v>22</v>
      </c>
      <c r="E35" s="23" t="s">
        <v>10</v>
      </c>
      <c r="F35" s="8"/>
      <c r="G35" s="9">
        <f t="shared" ref="G35" si="20">ROUND(D35*F35,2)</f>
        <v>0</v>
      </c>
    </row>
    <row r="36" spans="1:7" ht="13.5" customHeight="1">
      <c r="A36" s="25">
        <v>26</v>
      </c>
      <c r="B36" s="33" t="s">
        <v>46</v>
      </c>
      <c r="C36" s="34"/>
      <c r="D36" s="8">
        <v>1</v>
      </c>
      <c r="E36" s="23" t="s">
        <v>10</v>
      </c>
      <c r="F36" s="8"/>
      <c r="G36" s="9">
        <f t="shared" ref="G36" si="21">ROUND(D36*F36,2)</f>
        <v>0</v>
      </c>
    </row>
    <row r="37" spans="1:7" ht="13.5" customHeight="1">
      <c r="A37" s="25">
        <v>27</v>
      </c>
      <c r="B37" s="33" t="s">
        <v>47</v>
      </c>
      <c r="C37" s="34"/>
      <c r="D37" s="8">
        <v>1</v>
      </c>
      <c r="E37" s="23" t="s">
        <v>10</v>
      </c>
      <c r="F37" s="8"/>
      <c r="G37" s="9">
        <f t="shared" ref="G37" si="22">ROUND(D37*F37,2)</f>
        <v>0</v>
      </c>
    </row>
    <row r="38" spans="1:7" ht="13.5" customHeight="1">
      <c r="A38" s="25">
        <v>28</v>
      </c>
      <c r="B38" s="33" t="s">
        <v>48</v>
      </c>
      <c r="C38" s="34"/>
      <c r="D38" s="8">
        <v>1</v>
      </c>
      <c r="E38" s="23" t="s">
        <v>10</v>
      </c>
      <c r="F38" s="8"/>
      <c r="G38" s="9">
        <f t="shared" ref="G38" si="23">ROUND(D38*F38,2)</f>
        <v>0</v>
      </c>
    </row>
    <row r="39" spans="1:7" ht="13.5" customHeight="1">
      <c r="A39" s="25">
        <v>29</v>
      </c>
      <c r="B39" s="33" t="s">
        <v>49</v>
      </c>
      <c r="C39" s="34"/>
      <c r="D39" s="8">
        <v>25</v>
      </c>
      <c r="E39" s="23" t="s">
        <v>10</v>
      </c>
      <c r="F39" s="8"/>
      <c r="G39" s="9">
        <f t="shared" ref="G39" si="24">ROUND(D39*F39,2)</f>
        <v>0</v>
      </c>
    </row>
    <row r="40" spans="1:7" ht="13.5" customHeight="1">
      <c r="A40" s="25">
        <v>30</v>
      </c>
      <c r="B40" s="33" t="s">
        <v>50</v>
      </c>
      <c r="C40" s="34"/>
      <c r="D40" s="8">
        <v>2</v>
      </c>
      <c r="E40" s="23" t="s">
        <v>10</v>
      </c>
      <c r="F40" s="8"/>
      <c r="G40" s="9">
        <f t="shared" ref="G40" si="25">ROUND(D40*F40,2)</f>
        <v>0</v>
      </c>
    </row>
    <row r="41" spans="1:7" ht="13.5" customHeight="1">
      <c r="A41" s="25">
        <v>31</v>
      </c>
      <c r="B41" s="33" t="s">
        <v>51</v>
      </c>
      <c r="C41" s="34"/>
      <c r="D41" s="8">
        <v>63</v>
      </c>
      <c r="E41" s="23" t="s">
        <v>10</v>
      </c>
      <c r="F41" s="8"/>
      <c r="G41" s="9">
        <f t="shared" ref="G41" si="26">ROUND(D41*F41,2)</f>
        <v>0</v>
      </c>
    </row>
    <row r="42" spans="1:7" ht="13.5" customHeight="1">
      <c r="A42" s="25">
        <v>32</v>
      </c>
      <c r="B42" s="33" t="s">
        <v>52</v>
      </c>
      <c r="C42" s="34"/>
      <c r="D42" s="8">
        <v>5</v>
      </c>
      <c r="E42" s="23" t="s">
        <v>10</v>
      </c>
      <c r="F42" s="8"/>
      <c r="G42" s="9">
        <f t="shared" ref="G42" si="27">ROUND(D42*F42,2)</f>
        <v>0</v>
      </c>
    </row>
    <row r="43" spans="1:7" ht="13.5" customHeight="1">
      <c r="A43" s="25">
        <v>33</v>
      </c>
      <c r="B43" s="33" t="s">
        <v>53</v>
      </c>
      <c r="C43" s="34"/>
      <c r="D43" s="8">
        <v>6</v>
      </c>
      <c r="E43" s="23" t="s">
        <v>10</v>
      </c>
      <c r="F43" s="8"/>
      <c r="G43" s="9">
        <f t="shared" ref="G43" si="28">ROUND(D43*F43,2)</f>
        <v>0</v>
      </c>
    </row>
    <row r="44" spans="1:7" ht="13.5" customHeight="1">
      <c r="A44" s="25">
        <v>34</v>
      </c>
      <c r="B44" s="33" t="s">
        <v>54</v>
      </c>
      <c r="C44" s="34"/>
      <c r="D44" s="8">
        <v>25</v>
      </c>
      <c r="E44" s="23" t="s">
        <v>10</v>
      </c>
      <c r="F44" s="8"/>
      <c r="G44" s="9">
        <f t="shared" ref="G44" si="29">ROUND(D44*F44,2)</f>
        <v>0</v>
      </c>
    </row>
    <row r="45" spans="1:7" ht="13.5" customHeight="1">
      <c r="A45" s="25">
        <v>35</v>
      </c>
      <c r="B45" s="33" t="s">
        <v>55</v>
      </c>
      <c r="C45" s="34"/>
      <c r="D45" s="8">
        <v>34</v>
      </c>
      <c r="E45" s="23" t="s">
        <v>20</v>
      </c>
      <c r="F45" s="8"/>
      <c r="G45" s="9">
        <f t="shared" ref="G45" si="30">ROUND(D45*F45,2)</f>
        <v>0</v>
      </c>
    </row>
    <row r="46" spans="1:7" ht="13.5" customHeight="1">
      <c r="A46" s="25">
        <v>36</v>
      </c>
      <c r="B46" s="33" t="s">
        <v>56</v>
      </c>
      <c r="C46" s="34"/>
      <c r="D46" s="8">
        <v>107</v>
      </c>
      <c r="E46" s="23" t="s">
        <v>20</v>
      </c>
      <c r="F46" s="8"/>
      <c r="G46" s="9">
        <f t="shared" ref="G46" si="31">ROUND(D46*F46,2)</f>
        <v>0</v>
      </c>
    </row>
    <row r="47" spans="1:7" ht="13.5" customHeight="1">
      <c r="A47" s="25">
        <v>37</v>
      </c>
      <c r="B47" s="33" t="s">
        <v>57</v>
      </c>
      <c r="C47" s="34"/>
      <c r="D47" s="8">
        <v>32</v>
      </c>
      <c r="E47" s="23" t="s">
        <v>20</v>
      </c>
      <c r="F47" s="8"/>
      <c r="G47" s="9">
        <f t="shared" ref="G47" si="32">ROUND(D47*F47,2)</f>
        <v>0</v>
      </c>
    </row>
    <row r="48" spans="1:7" ht="13.5" customHeight="1">
      <c r="A48" s="25">
        <v>38</v>
      </c>
      <c r="B48" s="33" t="s">
        <v>59</v>
      </c>
      <c r="C48" s="34"/>
      <c r="D48" s="8">
        <v>30</v>
      </c>
      <c r="E48" s="23" t="s">
        <v>19</v>
      </c>
      <c r="F48" s="8"/>
      <c r="G48" s="9">
        <f t="shared" ref="G48" si="33">ROUND(D48*F48,2)</f>
        <v>0</v>
      </c>
    </row>
    <row r="49" spans="1:7" ht="13.5" customHeight="1">
      <c r="A49" s="25">
        <v>39</v>
      </c>
      <c r="B49" s="34" t="s">
        <v>17</v>
      </c>
      <c r="C49" s="34"/>
      <c r="D49" s="8">
        <v>1</v>
      </c>
      <c r="E49" s="23" t="s">
        <v>10</v>
      </c>
      <c r="F49" s="8"/>
      <c r="G49" s="9">
        <f t="shared" ref="G49" si="34">ROUND(D49*F49,2)</f>
        <v>0</v>
      </c>
    </row>
    <row r="50" spans="1:7" ht="5.25" customHeight="1">
      <c r="A50" s="14"/>
      <c r="B50" s="15"/>
      <c r="C50" s="15"/>
      <c r="D50" s="14"/>
      <c r="E50" s="15"/>
      <c r="F50" s="15"/>
      <c r="G50" s="16"/>
    </row>
    <row r="51" spans="1:7" ht="13.5" customHeight="1">
      <c r="A51" s="10"/>
      <c r="B51" s="11"/>
      <c r="C51" s="11"/>
      <c r="D51" s="37" t="s">
        <v>11</v>
      </c>
      <c r="E51" s="38"/>
      <c r="F51" s="17"/>
      <c r="G51" s="19">
        <f>SUM(G11:G49)</f>
        <v>0</v>
      </c>
    </row>
    <row r="52" spans="1:7" ht="13.5" customHeight="1">
      <c r="A52" s="10"/>
      <c r="B52" s="11"/>
      <c r="C52" s="11"/>
      <c r="D52" s="37" t="s">
        <v>12</v>
      </c>
      <c r="E52" s="38"/>
      <c r="F52" s="17"/>
      <c r="G52" s="19">
        <f>G51*0.2</f>
        <v>0</v>
      </c>
    </row>
    <row r="53" spans="1:7" ht="13.5" customHeight="1">
      <c r="A53" s="12"/>
      <c r="B53" s="13"/>
      <c r="C53" s="13"/>
      <c r="D53" s="39" t="s">
        <v>13</v>
      </c>
      <c r="E53" s="40"/>
      <c r="F53" s="20"/>
      <c r="G53" s="21">
        <f>G51+G52</f>
        <v>0</v>
      </c>
    </row>
  </sheetData>
  <mergeCells count="45">
    <mergeCell ref="D51:E51"/>
    <mergeCell ref="D52:E52"/>
    <mergeCell ref="D53:E53"/>
    <mergeCell ref="A1:G1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37:C37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14:C14"/>
    <mergeCell ref="B15:C15"/>
    <mergeCell ref="B26:C26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9:C9"/>
    <mergeCell ref="B10:C10"/>
    <mergeCell ref="B11:C11"/>
    <mergeCell ref="B12:C12"/>
    <mergeCell ref="B13:C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Kitanovic</dc:creator>
  <cp:lastModifiedBy>Zuzana Cervenakova</cp:lastModifiedBy>
  <cp:lastPrinted>2021-07-29T06:56:07Z</cp:lastPrinted>
  <dcterms:created xsi:type="dcterms:W3CDTF">2021-07-20T13:31:52Z</dcterms:created>
  <dcterms:modified xsi:type="dcterms:W3CDTF">2021-07-30T10:24:30Z</dcterms:modified>
</cp:coreProperties>
</file>