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840" windowHeight="12585" tabRatio="500"/>
  </bookViews>
  <sheets>
    <sheet name="Hárok1" sheetId="1" r:id="rId1"/>
  </sheets>
  <calcPr calcId="125725" iterateCount="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0" i="1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G31" l="1"/>
  <c r="H31" s="1"/>
  <c r="H32" s="1"/>
</calcChain>
</file>

<file path=xl/sharedStrings.xml><?xml version="1.0" encoding="utf-8"?>
<sst xmlns="http://schemas.openxmlformats.org/spreadsheetml/2006/main" count="102" uniqueCount="65">
  <si>
    <t>Stavba:   Doplnenie verejného osvetlenia Colnícka ul. Rusovce</t>
  </si>
  <si>
    <t>Objekt:    Elektromontáže</t>
  </si>
  <si>
    <t xml:space="preserve">Objednávateľ:   </t>
  </si>
  <si>
    <t xml:space="preserve">Zhotoviteľ:   </t>
  </si>
  <si>
    <t>Č.</t>
  </si>
  <si>
    <t>KCN</t>
  </si>
  <si>
    <t>Kód položky</t>
  </si>
  <si>
    <t>Popis</t>
  </si>
  <si>
    <t>MJ</t>
  </si>
  <si>
    <t>Množstvo celkom</t>
  </si>
  <si>
    <t>Cena jednotková</t>
  </si>
  <si>
    <t>Cena celkom</t>
  </si>
  <si>
    <t>1</t>
  </si>
  <si>
    <t>2</t>
  </si>
  <si>
    <t>3</t>
  </si>
  <si>
    <t>4</t>
  </si>
  <si>
    <t>5</t>
  </si>
  <si>
    <t>6</t>
  </si>
  <si>
    <t>7</t>
  </si>
  <si>
    <t>10</t>
  </si>
  <si>
    <t>M</t>
  </si>
  <si>
    <t xml:space="preserve">Práce a dodávky M   </t>
  </si>
  <si>
    <t>21-M</t>
  </si>
  <si>
    <t xml:space="preserve">Elektromontáže   </t>
  </si>
  <si>
    <t>921</t>
  </si>
  <si>
    <t xml:space="preserve">Rúrka ohybná elektroinštalačná FXKVR, D50 uložená voľne   </t>
  </si>
  <si>
    <t>m</t>
  </si>
  <si>
    <t xml:space="preserve">Rúrka ohybná elektroinštalačná FXKVR, D110 uložená voľne   </t>
  </si>
  <si>
    <t xml:space="preserve">Rúrka oceľová D50 uložená pevne   </t>
  </si>
  <si>
    <t xml:space="preserve">Silový kábel 750V voľne uložený CYKY 3x1.5   </t>
  </si>
  <si>
    <t>Silový kábel 750V voľne uložený CYKY 4x10</t>
  </si>
  <si>
    <t>Príplatok za zaťahovanie káblov do 0,75kg</t>
  </si>
  <si>
    <t>210100001</t>
  </si>
  <si>
    <t xml:space="preserve">Ukončenie vodičov vr. zapoj. do 2.5 mm2   </t>
  </si>
  <si>
    <t>ks</t>
  </si>
  <si>
    <t>Svorka prepichovacia na závesný kábel</t>
  </si>
  <si>
    <t>Montáž rúrkovej poistky,  IP54</t>
  </si>
  <si>
    <t>210100003</t>
  </si>
  <si>
    <t xml:space="preserve">Ukončenie vodičov vr. zapojenia do 16 mm2   </t>
  </si>
  <si>
    <t xml:space="preserve">Uzemňovacie vedenie v zemi FeZn 30/4 vrátane izolácie spojov   </t>
  </si>
  <si>
    <t>210220021</t>
  </si>
  <si>
    <t xml:space="preserve">Uzemňovacie vedenie v zemi FeZn D10   </t>
  </si>
  <si>
    <t>210220245</t>
  </si>
  <si>
    <t xml:space="preserve">Svorka FeZn pripojovacia SP1  </t>
  </si>
  <si>
    <t>210220253</t>
  </si>
  <si>
    <t xml:space="preserve">Svorka FeZn uzemňovacia SR03   </t>
  </si>
  <si>
    <t>210201933</t>
  </si>
  <si>
    <t xml:space="preserve">Montáž svietidla exterierového na stožiar   </t>
  </si>
  <si>
    <t>210201800</t>
  </si>
  <si>
    <t>Zapojenie exteriérového svietidla 1x svetelný zdroj</t>
  </si>
  <si>
    <t xml:space="preserve">Montáž stožiara 6,0m, zemný koniec pre uličné svietidlá   </t>
  </si>
  <si>
    <t xml:space="preserve">Montáž 1-ram.  výložníka na betónový stožiar   </t>
  </si>
  <si>
    <t xml:space="preserve">Montáž výložníka 1-ram. do 35 kg na oceľový stožiar    </t>
  </si>
  <si>
    <t>210191561</t>
  </si>
  <si>
    <t>Montáž istiacej skrinky SPP0 na stĺp</t>
  </si>
  <si>
    <t>210204201</t>
  </si>
  <si>
    <t xml:space="preserve">Elektrovýzbroj stožiara GURO pre 1 okruh   </t>
  </si>
  <si>
    <t>KUS</t>
  </si>
  <si>
    <t>R</t>
  </si>
  <si>
    <t>M21-PPV</t>
  </si>
  <si>
    <t xml:space="preserve">Podiel pridružených výkonov   </t>
  </si>
  <si>
    <t>%</t>
  </si>
  <si>
    <t xml:space="preserve">Celkom   </t>
  </si>
  <si>
    <t>Položkový rozpočet</t>
  </si>
  <si>
    <t>Dátum:</t>
  </si>
</sst>
</file>

<file path=xl/styles.xml><?xml version="1.0" encoding="utf-8"?>
<styleSheet xmlns="http://schemas.openxmlformats.org/spreadsheetml/2006/main">
  <numFmts count="5">
    <numFmt numFmtId="164" formatCode="#,##0.000;\-#,##0.000"/>
    <numFmt numFmtId="165" formatCode="#,##0.00;\-#,##0.00"/>
    <numFmt numFmtId="166" formatCode="#,##0;\-#,##0"/>
    <numFmt numFmtId="167" formatCode="0.000"/>
    <numFmt numFmtId="168" formatCode="#,##0.00_ ;\-#,##0.00\ "/>
  </numFmts>
  <fonts count="9">
    <font>
      <sz val="11"/>
      <color rgb="FF000000"/>
      <name val="Calibri"/>
      <family val="2"/>
      <charset val="238"/>
    </font>
    <font>
      <b/>
      <sz val="14"/>
      <color rgb="FFFF0000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b/>
      <sz val="11"/>
      <color rgb="FF000080"/>
      <name val="Arial CE"/>
      <family val="2"/>
      <charset val="238"/>
    </font>
    <font>
      <b/>
      <sz val="10"/>
      <color rgb="FF000080"/>
      <name val="Arial CE"/>
      <family val="2"/>
      <charset val="238"/>
    </font>
    <font>
      <b/>
      <sz val="11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 vertical="top" wrapText="1"/>
    </xf>
    <xf numFmtId="0" fontId="5" fillId="0" borderId="0" xfId="0" applyFont="1" applyAlignment="1" applyProtection="1">
      <alignment horizontal="left" vertical="top" wrapText="1"/>
    </xf>
    <xf numFmtId="164" fontId="5" fillId="0" borderId="0" xfId="0" applyNumberFormat="1" applyFont="1" applyAlignment="1" applyProtection="1">
      <alignment horizontal="right" vertical="top"/>
    </xf>
    <xf numFmtId="165" fontId="5" fillId="0" borderId="0" xfId="0" applyNumberFormat="1" applyFont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66" fontId="6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164" fontId="6" fillId="0" borderId="0" xfId="0" applyNumberFormat="1" applyFont="1" applyAlignment="1" applyProtection="1">
      <alignment horizontal="right"/>
      <protection locked="0"/>
    </xf>
    <xf numFmtId="166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164" fontId="7" fillId="0" borderId="0" xfId="0" applyNumberFormat="1" applyFont="1" applyAlignment="1" applyProtection="1">
      <alignment horizontal="right"/>
      <protection locked="0"/>
    </xf>
    <xf numFmtId="166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67" fontId="4" fillId="0" borderId="1" xfId="0" applyNumberFormat="1" applyFont="1" applyBorder="1" applyAlignment="1" applyProtection="1">
      <alignment horizontal="right" vertical="center"/>
      <protection locked="0"/>
    </xf>
    <xf numFmtId="164" fontId="4" fillId="0" borderId="1" xfId="0" applyNumberFormat="1" applyFont="1" applyBorder="1" applyAlignment="1" applyProtection="1">
      <alignment horizontal="right" vertical="center"/>
      <protection locked="0"/>
    </xf>
    <xf numFmtId="166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164" fontId="8" fillId="0" borderId="0" xfId="0" applyNumberFormat="1" applyFont="1" applyAlignment="1" applyProtection="1">
      <alignment horizontal="right"/>
      <protection locked="0"/>
    </xf>
    <xf numFmtId="168" fontId="8" fillId="0" borderId="0" xfId="0" applyNumberFormat="1" applyFont="1" applyAlignment="1" applyProtection="1">
      <alignment horizontal="right"/>
      <protection locked="0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topLeftCell="A4" zoomScaleNormal="100" workbookViewId="0">
      <selection activeCell="J12" sqref="J12"/>
    </sheetView>
  </sheetViews>
  <sheetFormatPr defaultColWidth="8.7109375" defaultRowHeight="15"/>
  <cols>
    <col min="1" max="1" width="3.85546875" customWidth="1"/>
    <col min="2" max="2" width="5.7109375" customWidth="1"/>
    <col min="3" max="3" width="11.28515625" customWidth="1"/>
    <col min="4" max="4" width="54.7109375" customWidth="1"/>
    <col min="5" max="5" width="4.42578125" customWidth="1"/>
    <col min="6" max="6" width="13.85546875" customWidth="1"/>
    <col min="7" max="7" width="13.42578125" customWidth="1"/>
    <col min="8" max="8" width="13.5703125" customWidth="1"/>
  </cols>
  <sheetData>
    <row r="1" spans="1:8" ht="18">
      <c r="A1" s="27" t="s">
        <v>63</v>
      </c>
      <c r="B1" s="27"/>
      <c r="C1" s="27"/>
      <c r="D1" s="27"/>
      <c r="E1" s="27"/>
      <c r="F1" s="27"/>
      <c r="G1" s="27"/>
      <c r="H1" s="27"/>
    </row>
    <row r="2" spans="1:8">
      <c r="A2" s="1" t="s">
        <v>0</v>
      </c>
      <c r="B2" s="1"/>
      <c r="C2" s="1"/>
      <c r="D2" s="1"/>
      <c r="E2" s="2"/>
      <c r="F2" s="2"/>
      <c r="G2" s="2"/>
      <c r="H2" s="2"/>
    </row>
    <row r="3" spans="1:8">
      <c r="A3" s="1" t="s">
        <v>1</v>
      </c>
      <c r="B3" s="1"/>
      <c r="C3" s="1"/>
      <c r="D3" s="1"/>
      <c r="E3" s="2"/>
      <c r="F3" s="2"/>
      <c r="G3" s="2"/>
      <c r="H3" s="2"/>
    </row>
    <row r="4" spans="1:8">
      <c r="A4" s="3" t="s">
        <v>2</v>
      </c>
      <c r="B4" s="4"/>
      <c r="C4" s="5"/>
      <c r="D4" s="5"/>
      <c r="E4" s="5"/>
      <c r="F4" s="6"/>
      <c r="G4" s="6"/>
      <c r="H4" s="7"/>
    </row>
    <row r="5" spans="1:8">
      <c r="A5" s="28" t="s">
        <v>3</v>
      </c>
      <c r="B5" s="28"/>
      <c r="C5" s="28"/>
      <c r="D5" s="28"/>
      <c r="E5" s="5"/>
      <c r="F5" s="6"/>
      <c r="G5" s="6"/>
      <c r="H5" s="7" t="s">
        <v>64</v>
      </c>
    </row>
    <row r="6" spans="1:8">
      <c r="A6" s="8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8" t="s">
        <v>9</v>
      </c>
      <c r="G6" s="8" t="s">
        <v>10</v>
      </c>
      <c r="H6" s="8" t="s">
        <v>11</v>
      </c>
    </row>
    <row r="7" spans="1:8">
      <c r="A7" s="8" t="s">
        <v>12</v>
      </c>
      <c r="B7" s="8" t="s">
        <v>13</v>
      </c>
      <c r="C7" s="8" t="s">
        <v>14</v>
      </c>
      <c r="D7" s="8" t="s">
        <v>15</v>
      </c>
      <c r="E7" s="8" t="s">
        <v>16</v>
      </c>
      <c r="F7" s="8" t="s">
        <v>17</v>
      </c>
      <c r="G7" s="8" t="s">
        <v>18</v>
      </c>
      <c r="H7" s="8" t="s">
        <v>19</v>
      </c>
    </row>
    <row r="8" spans="1:8">
      <c r="A8" s="9"/>
      <c r="B8" s="10"/>
      <c r="C8" s="11" t="s">
        <v>20</v>
      </c>
      <c r="D8" s="11" t="s">
        <v>21</v>
      </c>
      <c r="E8" s="11"/>
      <c r="F8" s="12"/>
      <c r="G8" s="12"/>
      <c r="H8" s="12"/>
    </row>
    <row r="9" spans="1:8">
      <c r="A9" s="13"/>
      <c r="B9" s="14"/>
      <c r="C9" s="15" t="s">
        <v>22</v>
      </c>
      <c r="D9" s="15" t="s">
        <v>23</v>
      </c>
      <c r="E9" s="15"/>
      <c r="F9" s="16"/>
      <c r="G9" s="16"/>
      <c r="H9" s="16"/>
    </row>
    <row r="10" spans="1:8" ht="15" customHeight="1">
      <c r="A10" s="17">
        <v>1</v>
      </c>
      <c r="B10" s="18" t="s">
        <v>24</v>
      </c>
      <c r="C10" s="19">
        <v>210010029</v>
      </c>
      <c r="D10" s="19" t="s">
        <v>25</v>
      </c>
      <c r="E10" s="19" t="s">
        <v>26</v>
      </c>
      <c r="F10" s="20">
        <v>65</v>
      </c>
      <c r="G10" s="20"/>
      <c r="H10" s="21">
        <f t="shared" ref="H10:H31" si="0">F10*G10</f>
        <v>0</v>
      </c>
    </row>
    <row r="11" spans="1:8" ht="16.5" customHeight="1">
      <c r="A11" s="17">
        <v>2</v>
      </c>
      <c r="B11" s="18" t="s">
        <v>24</v>
      </c>
      <c r="C11" s="19">
        <v>210910174</v>
      </c>
      <c r="D11" s="19" t="s">
        <v>27</v>
      </c>
      <c r="E11" s="19" t="s">
        <v>26</v>
      </c>
      <c r="F11" s="20">
        <v>8</v>
      </c>
      <c r="G11" s="20"/>
      <c r="H11" s="21">
        <f t="shared" si="0"/>
        <v>0</v>
      </c>
    </row>
    <row r="12" spans="1:8" ht="15" customHeight="1">
      <c r="A12" s="17">
        <v>3</v>
      </c>
      <c r="B12" s="18" t="s">
        <v>24</v>
      </c>
      <c r="C12" s="19">
        <v>210010066</v>
      </c>
      <c r="D12" s="19" t="s">
        <v>28</v>
      </c>
      <c r="E12" s="19" t="s">
        <v>26</v>
      </c>
      <c r="F12" s="20">
        <v>3</v>
      </c>
      <c r="G12" s="20"/>
      <c r="H12" s="21">
        <f t="shared" si="0"/>
        <v>0</v>
      </c>
    </row>
    <row r="13" spans="1:8" ht="15.75" customHeight="1">
      <c r="A13" s="17">
        <v>4</v>
      </c>
      <c r="B13" s="18" t="s">
        <v>24</v>
      </c>
      <c r="C13" s="19">
        <v>210800146</v>
      </c>
      <c r="D13" s="19" t="s">
        <v>29</v>
      </c>
      <c r="E13" s="19" t="s">
        <v>26</v>
      </c>
      <c r="F13" s="20">
        <v>40</v>
      </c>
      <c r="G13" s="20"/>
      <c r="H13" s="21">
        <f t="shared" si="0"/>
        <v>0</v>
      </c>
    </row>
    <row r="14" spans="1:8" ht="16.5" customHeight="1">
      <c r="A14" s="17">
        <v>5</v>
      </c>
      <c r="B14" s="18">
        <v>921</v>
      </c>
      <c r="C14" s="19">
        <v>210800156</v>
      </c>
      <c r="D14" s="19" t="s">
        <v>30</v>
      </c>
      <c r="E14" s="19" t="s">
        <v>26</v>
      </c>
      <c r="F14" s="20">
        <v>90</v>
      </c>
      <c r="G14" s="20"/>
      <c r="H14" s="21">
        <f t="shared" si="0"/>
        <v>0</v>
      </c>
    </row>
    <row r="15" spans="1:8" ht="16.5" customHeight="1">
      <c r="A15" s="17">
        <v>6</v>
      </c>
      <c r="B15" s="18" t="s">
        <v>24</v>
      </c>
      <c r="C15" s="19">
        <v>210950201</v>
      </c>
      <c r="D15" s="19" t="s">
        <v>31</v>
      </c>
      <c r="E15" s="19" t="s">
        <v>26</v>
      </c>
      <c r="F15" s="20">
        <v>8</v>
      </c>
      <c r="G15" s="20"/>
      <c r="H15" s="21">
        <f t="shared" si="0"/>
        <v>0</v>
      </c>
    </row>
    <row r="16" spans="1:8" ht="16.5" customHeight="1">
      <c r="A16" s="17">
        <v>7</v>
      </c>
      <c r="B16" s="18" t="s">
        <v>24</v>
      </c>
      <c r="C16" s="19" t="s">
        <v>32</v>
      </c>
      <c r="D16" s="19" t="s">
        <v>33</v>
      </c>
      <c r="E16" s="19" t="s">
        <v>34</v>
      </c>
      <c r="F16" s="20">
        <v>18</v>
      </c>
      <c r="G16" s="20"/>
      <c r="H16" s="21">
        <f t="shared" si="0"/>
        <v>0</v>
      </c>
    </row>
    <row r="17" spans="1:8">
      <c r="A17" s="17">
        <v>8</v>
      </c>
      <c r="B17" s="18" t="s">
        <v>24</v>
      </c>
      <c r="C17" s="19">
        <v>210040390</v>
      </c>
      <c r="D17" s="19" t="s">
        <v>35</v>
      </c>
      <c r="E17" s="19" t="s">
        <v>34</v>
      </c>
      <c r="F17" s="20">
        <v>8</v>
      </c>
      <c r="G17" s="20"/>
      <c r="H17" s="21">
        <f t="shared" si="0"/>
        <v>0</v>
      </c>
    </row>
    <row r="18" spans="1:8">
      <c r="A18" s="17">
        <v>9</v>
      </c>
      <c r="B18" s="18" t="s">
        <v>24</v>
      </c>
      <c r="C18" s="19">
        <v>210120001</v>
      </c>
      <c r="D18" s="19" t="s">
        <v>36</v>
      </c>
      <c r="E18" s="19" t="s">
        <v>34</v>
      </c>
      <c r="F18" s="20">
        <v>3</v>
      </c>
      <c r="G18" s="20"/>
      <c r="H18" s="21">
        <f t="shared" si="0"/>
        <v>0</v>
      </c>
    </row>
    <row r="19" spans="1:8" ht="14.25" customHeight="1">
      <c r="A19" s="17">
        <v>10</v>
      </c>
      <c r="B19" s="18" t="s">
        <v>24</v>
      </c>
      <c r="C19" s="19" t="s">
        <v>37</v>
      </c>
      <c r="D19" s="19" t="s">
        <v>38</v>
      </c>
      <c r="E19" s="19" t="s">
        <v>34</v>
      </c>
      <c r="F19" s="20">
        <v>24</v>
      </c>
      <c r="G19" s="20"/>
      <c r="H19" s="21">
        <f t="shared" si="0"/>
        <v>0</v>
      </c>
    </row>
    <row r="20" spans="1:8" ht="18" customHeight="1">
      <c r="A20" s="17">
        <v>11</v>
      </c>
      <c r="B20" s="18" t="s">
        <v>24</v>
      </c>
      <c r="C20" s="19">
        <v>210220002</v>
      </c>
      <c r="D20" s="19" t="s">
        <v>39</v>
      </c>
      <c r="E20" s="19" t="s">
        <v>26</v>
      </c>
      <c r="F20" s="20">
        <v>50</v>
      </c>
      <c r="G20" s="20"/>
      <c r="H20" s="21">
        <f t="shared" si="0"/>
        <v>0</v>
      </c>
    </row>
    <row r="21" spans="1:8" ht="15" customHeight="1">
      <c r="A21" s="17">
        <v>12</v>
      </c>
      <c r="B21" s="18" t="s">
        <v>24</v>
      </c>
      <c r="C21" s="19" t="s">
        <v>40</v>
      </c>
      <c r="D21" s="19" t="s">
        <v>41</v>
      </c>
      <c r="E21" s="19" t="s">
        <v>26</v>
      </c>
      <c r="F21" s="20">
        <v>3</v>
      </c>
      <c r="G21" s="20"/>
      <c r="H21" s="21">
        <f t="shared" si="0"/>
        <v>0</v>
      </c>
    </row>
    <row r="22" spans="1:8" ht="14.25" customHeight="1">
      <c r="A22" s="17">
        <v>13</v>
      </c>
      <c r="B22" s="18" t="s">
        <v>24</v>
      </c>
      <c r="C22" s="19" t="s">
        <v>42</v>
      </c>
      <c r="D22" s="19" t="s">
        <v>43</v>
      </c>
      <c r="E22" s="19" t="s">
        <v>34</v>
      </c>
      <c r="F22" s="20">
        <v>3</v>
      </c>
      <c r="G22" s="20"/>
      <c r="H22" s="21">
        <f t="shared" si="0"/>
        <v>0</v>
      </c>
    </row>
    <row r="23" spans="1:8" ht="15.75" customHeight="1">
      <c r="A23" s="17">
        <v>14</v>
      </c>
      <c r="B23" s="18" t="s">
        <v>24</v>
      </c>
      <c r="C23" s="19" t="s">
        <v>44</v>
      </c>
      <c r="D23" s="19" t="s">
        <v>45</v>
      </c>
      <c r="E23" s="19" t="s">
        <v>34</v>
      </c>
      <c r="F23" s="20">
        <v>3</v>
      </c>
      <c r="G23" s="20"/>
      <c r="H23" s="21">
        <f t="shared" si="0"/>
        <v>0</v>
      </c>
    </row>
    <row r="24" spans="1:8" ht="13.5" customHeight="1">
      <c r="A24" s="17">
        <v>15</v>
      </c>
      <c r="B24" s="18" t="s">
        <v>24</v>
      </c>
      <c r="C24" s="19" t="s">
        <v>46</v>
      </c>
      <c r="D24" s="19" t="s">
        <v>47</v>
      </c>
      <c r="E24" s="19" t="s">
        <v>34</v>
      </c>
      <c r="F24" s="20">
        <v>6</v>
      </c>
      <c r="G24" s="20"/>
      <c r="H24" s="21">
        <f t="shared" si="0"/>
        <v>0</v>
      </c>
    </row>
    <row r="25" spans="1:8" ht="15" customHeight="1">
      <c r="A25" s="17">
        <v>16</v>
      </c>
      <c r="B25" s="18" t="s">
        <v>24</v>
      </c>
      <c r="C25" s="19" t="s">
        <v>48</v>
      </c>
      <c r="D25" s="19" t="s">
        <v>49</v>
      </c>
      <c r="E25" s="19" t="s">
        <v>34</v>
      </c>
      <c r="F25" s="20">
        <v>6</v>
      </c>
      <c r="G25" s="20"/>
      <c r="H25" s="21">
        <f t="shared" si="0"/>
        <v>0</v>
      </c>
    </row>
    <row r="26" spans="1:8" ht="14.25" customHeight="1">
      <c r="A26" s="17">
        <v>17</v>
      </c>
      <c r="B26" s="18" t="s">
        <v>24</v>
      </c>
      <c r="C26" s="19">
        <v>210201853</v>
      </c>
      <c r="D26" s="19" t="s">
        <v>50</v>
      </c>
      <c r="E26" s="19" t="s">
        <v>34</v>
      </c>
      <c r="F26" s="20">
        <v>3</v>
      </c>
      <c r="G26" s="20"/>
      <c r="H26" s="21">
        <f t="shared" si="0"/>
        <v>0</v>
      </c>
    </row>
    <row r="27" spans="1:8" ht="13.5" customHeight="1">
      <c r="A27" s="17">
        <v>18</v>
      </c>
      <c r="B27" s="18" t="s">
        <v>24</v>
      </c>
      <c r="C27" s="19">
        <v>210201853</v>
      </c>
      <c r="D27" s="19" t="s">
        <v>51</v>
      </c>
      <c r="E27" s="19" t="s">
        <v>34</v>
      </c>
      <c r="F27" s="20">
        <v>2</v>
      </c>
      <c r="G27" s="20"/>
      <c r="H27" s="21">
        <f t="shared" si="0"/>
        <v>0</v>
      </c>
    </row>
    <row r="28" spans="1:8">
      <c r="A28" s="17">
        <v>19</v>
      </c>
      <c r="B28" s="18" t="s">
        <v>24</v>
      </c>
      <c r="C28" s="19">
        <v>210201853</v>
      </c>
      <c r="D28" s="19" t="s">
        <v>52</v>
      </c>
      <c r="E28" s="19" t="s">
        <v>34</v>
      </c>
      <c r="F28" s="20">
        <v>3</v>
      </c>
      <c r="G28" s="20"/>
      <c r="H28" s="21">
        <f t="shared" si="0"/>
        <v>0</v>
      </c>
    </row>
    <row r="29" spans="1:8" ht="12.75" customHeight="1">
      <c r="A29" s="17">
        <v>20</v>
      </c>
      <c r="B29" s="18" t="s">
        <v>24</v>
      </c>
      <c r="C29" s="19" t="s">
        <v>53</v>
      </c>
      <c r="D29" s="19" t="s">
        <v>54</v>
      </c>
      <c r="E29" s="19" t="s">
        <v>34</v>
      </c>
      <c r="F29" s="20">
        <v>1</v>
      </c>
      <c r="G29" s="20"/>
      <c r="H29" s="21">
        <f t="shared" si="0"/>
        <v>0</v>
      </c>
    </row>
    <row r="30" spans="1:8" ht="13.5" customHeight="1">
      <c r="A30" s="17">
        <v>21</v>
      </c>
      <c r="B30" s="18" t="s">
        <v>24</v>
      </c>
      <c r="C30" s="19" t="s">
        <v>55</v>
      </c>
      <c r="D30" s="19" t="s">
        <v>56</v>
      </c>
      <c r="E30" s="19" t="s">
        <v>57</v>
      </c>
      <c r="F30" s="20">
        <v>3</v>
      </c>
      <c r="G30" s="20"/>
      <c r="H30" s="21">
        <f t="shared" si="0"/>
        <v>0</v>
      </c>
    </row>
    <row r="31" spans="1:8" ht="14.25" customHeight="1">
      <c r="A31" s="17">
        <v>22</v>
      </c>
      <c r="B31" s="18" t="s">
        <v>58</v>
      </c>
      <c r="C31" s="19" t="s">
        <v>59</v>
      </c>
      <c r="D31" s="19" t="s">
        <v>60</v>
      </c>
      <c r="E31" s="19" t="s">
        <v>61</v>
      </c>
      <c r="F31" s="20">
        <v>6</v>
      </c>
      <c r="G31" s="20">
        <f>SUM(H10:H30)/100</f>
        <v>0</v>
      </c>
      <c r="H31" s="21">
        <f t="shared" si="0"/>
        <v>0</v>
      </c>
    </row>
    <row r="32" spans="1:8">
      <c r="A32" s="22"/>
      <c r="B32" s="23"/>
      <c r="C32" s="24"/>
      <c r="D32" s="24" t="s">
        <v>62</v>
      </c>
      <c r="E32" s="24"/>
      <c r="F32" s="25"/>
      <c r="G32" s="26"/>
      <c r="H32" s="26">
        <f>SUM(H10:H31)</f>
        <v>0</v>
      </c>
    </row>
  </sheetData>
  <mergeCells count="2">
    <mergeCell ref="A1:H1"/>
    <mergeCell ref="A5:D5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Marko</dc:creator>
  <dc:description/>
  <cp:lastModifiedBy>sanike</cp:lastModifiedBy>
  <cp:revision>3</cp:revision>
  <cp:lastPrinted>2019-10-08T13:12:20Z</cp:lastPrinted>
  <dcterms:created xsi:type="dcterms:W3CDTF">2017-12-22T07:46:20Z</dcterms:created>
  <dcterms:modified xsi:type="dcterms:W3CDTF">2019-10-30T21:36:12Z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