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585" tabRatio="500"/>
  </bookViews>
  <sheets>
    <sheet name="Hárok1" sheetId="1" r:id="rId1"/>
  </sheets>
  <calcPr calcId="125725" iterateCount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4" i="1"/>
  <c r="H33"/>
  <c r="H32"/>
  <c r="H31"/>
  <c r="H30"/>
  <c r="H29"/>
  <c r="H28"/>
  <c r="H27"/>
  <c r="H26"/>
  <c r="H25"/>
  <c r="H24"/>
  <c r="H23"/>
  <c r="H22"/>
  <c r="G35" s="1"/>
  <c r="H35" s="1"/>
  <c r="H19"/>
  <c r="H18"/>
  <c r="H17"/>
  <c r="H16"/>
  <c r="H15"/>
  <c r="H14"/>
  <c r="H13"/>
  <c r="H12"/>
  <c r="H36" s="1"/>
</calcChain>
</file>

<file path=xl/sharedStrings.xml><?xml version="1.0" encoding="utf-8"?>
<sst xmlns="http://schemas.openxmlformats.org/spreadsheetml/2006/main" count="117" uniqueCount="82">
  <si>
    <t>Stavba:   Doplnenie verejného osvetlenia Colnícka ul. Rusovce</t>
  </si>
  <si>
    <t>Objekt:   Zemné práce</t>
  </si>
  <si>
    <t xml:space="preserve">Objednávateľ:   </t>
  </si>
  <si>
    <t xml:space="preserve">Zhotoviteľ:   </t>
  </si>
  <si>
    <t xml:space="preserve">Miesto:  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</si>
  <si>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</si>
  <si>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</si>
  <si>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</si>
  <si>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</si>
  <si>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</si>
  <si>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</si>
  <si>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</si>
  <si>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</si>
  <si>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</si>
  <si>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</si>
  <si>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</si>
  <si>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</si>
  <si>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</si>
  <si>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</si>
  <si>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</si>
  <si>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10</t>
  </si>
  <si>
    <t>HSV</t>
  </si>
  <si>
    <t xml:space="preserve">Práce a dodávky HSV   </t>
  </si>
  <si>
    <t xml:space="preserve">Zemné práce   </t>
  </si>
  <si>
    <t>221</t>
  </si>
  <si>
    <t>919735112</t>
  </si>
  <si>
    <t xml:space="preserve">Rezanie existujúceho asfaltového krytu alebo podkladu hĺbky nad 50 do 100 mm   </t>
  </si>
  <si>
    <t>m</t>
  </si>
  <si>
    <t>919735124</t>
  </si>
  <si>
    <t xml:space="preserve">Rezanie betónového krytu alebo podkladu tr. nad C 12/15 hr. nad 150 do 200 mm   </t>
  </si>
  <si>
    <t>113107142</t>
  </si>
  <si>
    <t xml:space="preserve">Odstránenie krytu asfaltového, hr. nad 50 do 100 mm,  -0,18100t   </t>
  </si>
  <si>
    <t>m2</t>
  </si>
  <si>
    <t>113107132</t>
  </si>
  <si>
    <t xml:space="preserve">Odstránenie krytu z betónu prostého, hr. vrstvy 150 do 300 mm,  -0,50000t   </t>
  </si>
  <si>
    <t>566901111</t>
  </si>
  <si>
    <t xml:space="preserve">Upravenie podkladu po prekopoch pre inž. siete so zhutnením kamenivom ťaženým alebo štrkopieskom   </t>
  </si>
  <si>
    <t>m3</t>
  </si>
  <si>
    <t>566905111</t>
  </si>
  <si>
    <t xml:space="preserve">Upravenie podkladu po prekopoch pre inžinierske siete so zhutnením podkladovým betónom   </t>
  </si>
  <si>
    <t>011</t>
  </si>
  <si>
    <t>275313821</t>
  </si>
  <si>
    <t xml:space="preserve">Betónovanie základových pätiek, betón prostý   </t>
  </si>
  <si>
    <t>589</t>
  </si>
  <si>
    <t xml:space="preserve">Betón STN EN 206-1-C 8/10-X0 (SK)-Cl 1,0-Dmax 8 - S1 z cementu portlandského   </t>
  </si>
  <si>
    <t>M</t>
  </si>
  <si>
    <t xml:space="preserve">Práce a dodávky M   </t>
  </si>
  <si>
    <t>46-M</t>
  </si>
  <si>
    <t xml:space="preserve">Zemné práce pri extr.mont.prácach   </t>
  </si>
  <si>
    <t>946</t>
  </si>
  <si>
    <t>460050704</t>
  </si>
  <si>
    <t>Výkop jamy pre stožiare VO do 2m3 ručne, tr.4</t>
  </si>
  <si>
    <t>460120002</t>
  </si>
  <si>
    <t xml:space="preserve">Zásyp jamy so zhutnením a s úpravou povrchu,zemina triedy 3 - 4   </t>
  </si>
  <si>
    <t>460200264</t>
  </si>
  <si>
    <t xml:space="preserve">Hĺbenie ryhy 50/80 cm hlbokej, v zemine triedy 4   </t>
  </si>
  <si>
    <t>460200304</t>
  </si>
  <si>
    <t xml:space="preserve">Hĺbenie káblovej ryhy ručne 50 cm širokej a 120 cm hlbokej, v zemine triedy 4   </t>
  </si>
  <si>
    <t xml:space="preserve">Zriadenie káblového lôžka z kopaného piesku hr. 10 cm, bez zakrytia do š. 65cm  </t>
  </si>
  <si>
    <t>460490012</t>
  </si>
  <si>
    <t xml:space="preserve">Rozvinutie a uloženie výstražnej fólie z PVC do ryhy,šírka 33 cm   </t>
  </si>
  <si>
    <t>283</t>
  </si>
  <si>
    <t xml:space="preserve">Fólia červená v m   </t>
  </si>
  <si>
    <t>460510031</t>
  </si>
  <si>
    <t xml:space="preserve">Úplné zriadenie a osadenie káblového priestupu z polyetylénových rúr do D 110 bez zemných prác   </t>
  </si>
  <si>
    <t>460560264</t>
  </si>
  <si>
    <t xml:space="preserve">Ručný zásyp nezap. káblovej ryhy bez zhutn., 50/80 cm v zemine tr. 4   </t>
  </si>
  <si>
    <t>460560304</t>
  </si>
  <si>
    <t xml:space="preserve">Ručný zásyp nezap. káblovej ryhy bez zhutn. zeminy, 50/120 cm v zemine tr. 4   </t>
  </si>
  <si>
    <t>460600001</t>
  </si>
  <si>
    <t xml:space="preserve">Naloženie zeminy, sute, odvoz do 1 km a zloženie na skládke a jazda späť   </t>
  </si>
  <si>
    <t>460600002</t>
  </si>
  <si>
    <t xml:space="preserve">Príplatok za odvoz zeminy za každý ďalší km a jazda späť   </t>
  </si>
  <si>
    <t>460620014</t>
  </si>
  <si>
    <t xml:space="preserve">Proviz. úprava terénu v zemine tr. 4,   </t>
  </si>
  <si>
    <t>R</t>
  </si>
  <si>
    <t>M46-PPV</t>
  </si>
  <si>
    <t xml:space="preserve">Podiel pridružených výkonov   </t>
  </si>
  <si>
    <t>%</t>
  </si>
  <si>
    <t xml:space="preserve">Celkom   </t>
  </si>
  <si>
    <t>Položkový rozpočet</t>
  </si>
  <si>
    <t>Dátum:</t>
  </si>
</sst>
</file>

<file path=xl/styles.xml><?xml version="1.0" encoding="utf-8"?>
<styleSheet xmlns="http://schemas.openxmlformats.org/spreadsheetml/2006/main">
  <numFmts count="3">
    <numFmt numFmtId="164" formatCode="#,##0.000;\-#,##0.000"/>
    <numFmt numFmtId="165" formatCode="#,##0.00;\-#,##0.00"/>
    <numFmt numFmtId="166" formatCode="#,##0;\-#,##0"/>
  </numFmts>
  <fonts count="10">
    <font>
      <sz val="11"/>
      <color rgb="FF000000"/>
      <name val="Calibri"/>
      <family val="2"/>
      <charset val="238"/>
    </font>
    <font>
      <b/>
      <sz val="14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1"/>
      <color rgb="FF000080"/>
      <name val="Arial CE"/>
      <family val="2"/>
      <charset val="238"/>
    </font>
    <font>
      <b/>
      <sz val="10"/>
      <color rgb="FF000080"/>
      <name val="Arial CE"/>
      <family val="2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164" fontId="5" fillId="0" borderId="0" xfId="0" applyNumberFormat="1" applyFont="1" applyAlignment="1" applyProtection="1">
      <alignment horizontal="right" vertical="top"/>
    </xf>
    <xf numFmtId="165" fontId="5" fillId="0" borderId="0" xfId="0" applyNumberFormat="1" applyFont="1" applyAlignment="1" applyProtection="1">
      <alignment horizontal="left" vertical="center"/>
    </xf>
    <xf numFmtId="165" fontId="4" fillId="0" borderId="0" xfId="0" applyNumberFormat="1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16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2" fontId="9" fillId="0" borderId="0" xfId="0" applyNumberFormat="1" applyFont="1" applyAlignment="1" applyProtection="1">
      <alignment horizontal="right"/>
      <protection locked="0"/>
    </xf>
    <xf numFmtId="2" fontId="0" fillId="0" borderId="0" xfId="0" applyNumberFormat="1"/>
    <xf numFmtId="164" fontId="5" fillId="0" borderId="0" xfId="0" applyNumberFormat="1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Normal="100" workbookViewId="0">
      <selection activeCell="K9" sqref="K9"/>
    </sheetView>
  </sheetViews>
  <sheetFormatPr defaultColWidth="8.7109375" defaultRowHeight="15"/>
  <cols>
    <col min="1" max="1" width="3.85546875" customWidth="1"/>
    <col min="2" max="2" width="5" customWidth="1"/>
    <col min="3" max="3" width="10.7109375" customWidth="1"/>
    <col min="4" max="4" width="66.28515625" customWidth="1"/>
    <col min="5" max="5" width="3.7109375" customWidth="1"/>
    <col min="6" max="6" width="11.85546875" customWidth="1"/>
    <col min="7" max="7" width="11.7109375" customWidth="1"/>
    <col min="8" max="8" width="12.42578125" customWidth="1"/>
  </cols>
  <sheetData>
    <row r="1" spans="1:8" ht="18">
      <c r="A1" s="34" t="s">
        <v>80</v>
      </c>
      <c r="B1" s="34"/>
      <c r="C1" s="34"/>
      <c r="D1" s="34"/>
      <c r="E1" s="34"/>
      <c r="F1" s="34"/>
      <c r="G1" s="34"/>
      <c r="H1" s="34"/>
    </row>
    <row r="2" spans="1:8">
      <c r="A2" s="1" t="s">
        <v>0</v>
      </c>
      <c r="B2" s="1"/>
      <c r="C2" s="1"/>
      <c r="D2" s="1"/>
      <c r="E2" s="2"/>
      <c r="F2" s="2"/>
      <c r="G2" s="2"/>
      <c r="H2" s="2"/>
    </row>
    <row r="3" spans="1:8">
      <c r="A3" s="1" t="s">
        <v>1</v>
      </c>
      <c r="B3" s="1"/>
      <c r="C3" s="1"/>
      <c r="D3" s="1"/>
      <c r="E3" s="2"/>
      <c r="F3" s="2"/>
      <c r="G3" s="2"/>
      <c r="H3" s="2"/>
    </row>
    <row r="4" spans="1:8">
      <c r="A4" s="3" t="s">
        <v>2</v>
      </c>
      <c r="B4" s="4"/>
      <c r="C4" s="5"/>
      <c r="D4" s="5"/>
      <c r="E4" s="5"/>
      <c r="F4" s="6"/>
      <c r="G4" s="6"/>
      <c r="H4" s="7"/>
    </row>
    <row r="5" spans="1:8">
      <c r="A5" s="35" t="s">
        <v>3</v>
      </c>
      <c r="B5" s="35"/>
      <c r="C5" s="35"/>
      <c r="D5" s="35"/>
      <c r="E5" s="5"/>
      <c r="F5" s="6"/>
      <c r="G5" s="6"/>
      <c r="H5" s="8"/>
    </row>
    <row r="6" spans="1:8">
      <c r="A6" s="35" t="s">
        <v>4</v>
      </c>
      <c r="B6" s="35"/>
      <c r="C6" s="35"/>
      <c r="D6" s="5"/>
      <c r="E6" s="5"/>
      <c r="F6" s="6"/>
      <c r="G6" s="6"/>
      <c r="H6" s="33" t="s">
        <v>81</v>
      </c>
    </row>
    <row r="7" spans="1:8" ht="22.5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</row>
    <row r="8" spans="1:8">
      <c r="A8" s="9" t="s">
        <v>13</v>
      </c>
      <c r="B8" s="9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</row>
    <row r="9" spans="1:8">
      <c r="A9" s="10"/>
      <c r="B9" s="10"/>
      <c r="C9" s="10"/>
      <c r="D9" s="10"/>
      <c r="E9" s="10"/>
      <c r="F9" s="10"/>
      <c r="G9" s="10"/>
      <c r="H9" s="10"/>
    </row>
    <row r="10" spans="1:8">
      <c r="A10" s="11"/>
      <c r="B10" s="12"/>
      <c r="C10" s="13" t="s">
        <v>21</v>
      </c>
      <c r="D10" s="13" t="s">
        <v>22</v>
      </c>
      <c r="E10" s="13"/>
      <c r="F10" s="14"/>
      <c r="G10" s="14"/>
      <c r="H10" s="14"/>
    </row>
    <row r="11" spans="1:8">
      <c r="A11" s="15"/>
      <c r="B11" s="16"/>
      <c r="C11" s="17" t="s">
        <v>13</v>
      </c>
      <c r="D11" s="17" t="s">
        <v>23</v>
      </c>
      <c r="E11" s="17"/>
      <c r="F11" s="18"/>
      <c r="G11" s="18"/>
      <c r="H11" s="18"/>
    </row>
    <row r="12" spans="1:8">
      <c r="A12" s="19">
        <v>1</v>
      </c>
      <c r="B12" s="20" t="s">
        <v>24</v>
      </c>
      <c r="C12" s="21" t="s">
        <v>25</v>
      </c>
      <c r="D12" s="21" t="s">
        <v>26</v>
      </c>
      <c r="E12" s="21" t="s">
        <v>27</v>
      </c>
      <c r="F12" s="22">
        <v>30</v>
      </c>
      <c r="G12" s="22"/>
      <c r="H12" s="22">
        <f t="shared" ref="H12:H19" si="0">F12*G12</f>
        <v>0</v>
      </c>
    </row>
    <row r="13" spans="1:8">
      <c r="A13" s="19">
        <v>2</v>
      </c>
      <c r="B13" s="20" t="s">
        <v>24</v>
      </c>
      <c r="C13" s="21" t="s">
        <v>28</v>
      </c>
      <c r="D13" s="21" t="s">
        <v>29</v>
      </c>
      <c r="E13" s="21" t="s">
        <v>27</v>
      </c>
      <c r="F13" s="22">
        <v>30</v>
      </c>
      <c r="G13" s="22"/>
      <c r="H13" s="22">
        <f t="shared" si="0"/>
        <v>0</v>
      </c>
    </row>
    <row r="14" spans="1:8">
      <c r="A14" s="19">
        <v>3</v>
      </c>
      <c r="B14" s="20" t="s">
        <v>24</v>
      </c>
      <c r="C14" s="21" t="s">
        <v>30</v>
      </c>
      <c r="D14" s="21" t="s">
        <v>31</v>
      </c>
      <c r="E14" s="21" t="s">
        <v>32</v>
      </c>
      <c r="F14" s="22">
        <v>11</v>
      </c>
      <c r="G14" s="22"/>
      <c r="H14" s="22">
        <f t="shared" si="0"/>
        <v>0</v>
      </c>
    </row>
    <row r="15" spans="1:8">
      <c r="A15" s="19">
        <v>4</v>
      </c>
      <c r="B15" s="20" t="s">
        <v>24</v>
      </c>
      <c r="C15" s="21" t="s">
        <v>33</v>
      </c>
      <c r="D15" s="21" t="s">
        <v>34</v>
      </c>
      <c r="E15" s="21" t="s">
        <v>32</v>
      </c>
      <c r="F15" s="22">
        <v>11</v>
      </c>
      <c r="G15" s="22"/>
      <c r="H15" s="22">
        <f t="shared" si="0"/>
        <v>0</v>
      </c>
    </row>
    <row r="16" spans="1:8" ht="24">
      <c r="A16" s="19">
        <v>5</v>
      </c>
      <c r="B16" s="20" t="s">
        <v>24</v>
      </c>
      <c r="C16" s="21" t="s">
        <v>35</v>
      </c>
      <c r="D16" s="21" t="s">
        <v>36</v>
      </c>
      <c r="E16" s="21" t="s">
        <v>37</v>
      </c>
      <c r="F16" s="22">
        <v>2.2000000000000002</v>
      </c>
      <c r="G16" s="22"/>
      <c r="H16" s="22">
        <f t="shared" si="0"/>
        <v>0</v>
      </c>
    </row>
    <row r="17" spans="1:8" ht="24">
      <c r="A17" s="19">
        <v>6</v>
      </c>
      <c r="B17" s="20" t="s">
        <v>24</v>
      </c>
      <c r="C17" s="21" t="s">
        <v>38</v>
      </c>
      <c r="D17" s="21" t="s">
        <v>39</v>
      </c>
      <c r="E17" s="21" t="s">
        <v>37</v>
      </c>
      <c r="F17" s="22">
        <v>2.2000000000000002</v>
      </c>
      <c r="G17" s="22"/>
      <c r="H17" s="22">
        <f t="shared" si="0"/>
        <v>0</v>
      </c>
    </row>
    <row r="18" spans="1:8" ht="14.25" customHeight="1">
      <c r="A18" s="19">
        <v>7</v>
      </c>
      <c r="B18" s="20" t="s">
        <v>40</v>
      </c>
      <c r="C18" s="21" t="s">
        <v>41</v>
      </c>
      <c r="D18" s="21" t="s">
        <v>42</v>
      </c>
      <c r="E18" s="21" t="s">
        <v>37</v>
      </c>
      <c r="F18" s="22">
        <v>2.1</v>
      </c>
      <c r="G18" s="22"/>
      <c r="H18" s="22">
        <f t="shared" si="0"/>
        <v>0</v>
      </c>
    </row>
    <row r="19" spans="1:8" ht="15.75" customHeight="1">
      <c r="A19" s="19">
        <v>8</v>
      </c>
      <c r="B19" s="23" t="s">
        <v>43</v>
      </c>
      <c r="C19" s="24">
        <v>589320100</v>
      </c>
      <c r="D19" s="24" t="s">
        <v>44</v>
      </c>
      <c r="E19" s="24" t="s">
        <v>37</v>
      </c>
      <c r="F19" s="25">
        <v>2.1</v>
      </c>
      <c r="G19" s="25"/>
      <c r="H19" s="22">
        <f t="shared" si="0"/>
        <v>0</v>
      </c>
    </row>
    <row r="20" spans="1:8">
      <c r="A20" s="11"/>
      <c r="B20" s="12"/>
      <c r="C20" s="13" t="s">
        <v>45</v>
      </c>
      <c r="D20" s="13" t="s">
        <v>46</v>
      </c>
      <c r="E20" s="13"/>
      <c r="F20" s="26"/>
      <c r="G20" s="26"/>
      <c r="H20" s="26"/>
    </row>
    <row r="21" spans="1:8">
      <c r="A21" s="15"/>
      <c r="B21" s="16"/>
      <c r="C21" s="17" t="s">
        <v>47</v>
      </c>
      <c r="D21" s="17" t="s">
        <v>48</v>
      </c>
      <c r="E21" s="17"/>
      <c r="F21" s="27"/>
      <c r="G21" s="27"/>
      <c r="H21" s="27"/>
    </row>
    <row r="22" spans="1:8">
      <c r="A22" s="19">
        <v>9</v>
      </c>
      <c r="B22" s="20" t="s">
        <v>49</v>
      </c>
      <c r="C22" s="21" t="s">
        <v>50</v>
      </c>
      <c r="D22" s="21" t="s">
        <v>51</v>
      </c>
      <c r="E22" s="21" t="s">
        <v>37</v>
      </c>
      <c r="F22" s="22">
        <v>3</v>
      </c>
      <c r="G22" s="22"/>
      <c r="H22" s="22">
        <f t="shared" ref="H22:H35" si="1">F22*G22</f>
        <v>0</v>
      </c>
    </row>
    <row r="23" spans="1:8">
      <c r="A23" s="19">
        <v>10</v>
      </c>
      <c r="B23" s="20" t="s">
        <v>49</v>
      </c>
      <c r="C23" s="21" t="s">
        <v>52</v>
      </c>
      <c r="D23" s="21" t="s">
        <v>53</v>
      </c>
      <c r="E23" s="21" t="s">
        <v>37</v>
      </c>
      <c r="F23" s="22">
        <v>0.9</v>
      </c>
      <c r="G23" s="22"/>
      <c r="H23" s="22">
        <f t="shared" si="1"/>
        <v>0</v>
      </c>
    </row>
    <row r="24" spans="1:8">
      <c r="A24" s="19">
        <v>11</v>
      </c>
      <c r="B24" s="20" t="s">
        <v>49</v>
      </c>
      <c r="C24" s="21" t="s">
        <v>54</v>
      </c>
      <c r="D24" s="21" t="s">
        <v>55</v>
      </c>
      <c r="E24" s="21" t="s">
        <v>27</v>
      </c>
      <c r="F24" s="22">
        <v>67</v>
      </c>
      <c r="G24" s="22"/>
      <c r="H24" s="22">
        <f t="shared" si="1"/>
        <v>0</v>
      </c>
    </row>
    <row r="25" spans="1:8">
      <c r="A25" s="19">
        <v>12</v>
      </c>
      <c r="B25" s="20" t="s">
        <v>49</v>
      </c>
      <c r="C25" s="21" t="s">
        <v>56</v>
      </c>
      <c r="D25" s="21" t="s">
        <v>57</v>
      </c>
      <c r="E25" s="21" t="s">
        <v>27</v>
      </c>
      <c r="F25" s="22">
        <v>8</v>
      </c>
      <c r="G25" s="22"/>
      <c r="H25" s="22">
        <f t="shared" si="1"/>
        <v>0</v>
      </c>
    </row>
    <row r="26" spans="1:8">
      <c r="A26" s="19">
        <v>13</v>
      </c>
      <c r="B26" s="20" t="s">
        <v>49</v>
      </c>
      <c r="C26" s="21">
        <v>460042022</v>
      </c>
      <c r="D26" s="21" t="s">
        <v>58</v>
      </c>
      <c r="E26" s="21" t="s">
        <v>27</v>
      </c>
      <c r="F26" s="22">
        <v>1.109</v>
      </c>
      <c r="G26" s="22"/>
      <c r="H26" s="22">
        <f t="shared" si="1"/>
        <v>0</v>
      </c>
    </row>
    <row r="27" spans="1:8">
      <c r="A27" s="19">
        <v>14</v>
      </c>
      <c r="B27" s="20" t="s">
        <v>49</v>
      </c>
      <c r="C27" s="21" t="s">
        <v>59</v>
      </c>
      <c r="D27" s="21" t="s">
        <v>60</v>
      </c>
      <c r="E27" s="21" t="s">
        <v>27</v>
      </c>
      <c r="F27" s="22">
        <v>75</v>
      </c>
      <c r="G27" s="22"/>
      <c r="H27" s="22">
        <f t="shared" si="1"/>
        <v>0</v>
      </c>
    </row>
    <row r="28" spans="1:8">
      <c r="A28" s="19">
        <v>15</v>
      </c>
      <c r="B28" s="23" t="s">
        <v>61</v>
      </c>
      <c r="C28" s="24">
        <v>283000200</v>
      </c>
      <c r="D28" s="24" t="s">
        <v>62</v>
      </c>
      <c r="E28" s="24" t="s">
        <v>27</v>
      </c>
      <c r="F28" s="25">
        <v>75</v>
      </c>
      <c r="G28" s="25"/>
      <c r="H28" s="22">
        <f t="shared" si="1"/>
        <v>0</v>
      </c>
    </row>
    <row r="29" spans="1:8" ht="24">
      <c r="A29" s="19">
        <v>16</v>
      </c>
      <c r="B29" s="20" t="s">
        <v>49</v>
      </c>
      <c r="C29" s="21" t="s">
        <v>63</v>
      </c>
      <c r="D29" s="21" t="s">
        <v>64</v>
      </c>
      <c r="E29" s="21" t="s">
        <v>27</v>
      </c>
      <c r="F29" s="22">
        <v>8</v>
      </c>
      <c r="G29" s="22"/>
      <c r="H29" s="22">
        <f t="shared" si="1"/>
        <v>0</v>
      </c>
    </row>
    <row r="30" spans="1:8">
      <c r="A30" s="19">
        <v>17</v>
      </c>
      <c r="B30" s="20" t="s">
        <v>49</v>
      </c>
      <c r="C30" s="21" t="s">
        <v>65</v>
      </c>
      <c r="D30" s="21" t="s">
        <v>66</v>
      </c>
      <c r="E30" s="21" t="s">
        <v>27</v>
      </c>
      <c r="F30" s="22">
        <v>67</v>
      </c>
      <c r="G30" s="22"/>
      <c r="H30" s="22">
        <f t="shared" si="1"/>
        <v>0</v>
      </c>
    </row>
    <row r="31" spans="1:8">
      <c r="A31" s="19">
        <v>18</v>
      </c>
      <c r="B31" s="20" t="s">
        <v>49</v>
      </c>
      <c r="C31" s="21" t="s">
        <v>67</v>
      </c>
      <c r="D31" s="21" t="s">
        <v>68</v>
      </c>
      <c r="E31" s="21" t="s">
        <v>27</v>
      </c>
      <c r="F31" s="22">
        <v>8</v>
      </c>
      <c r="G31" s="22"/>
      <c r="H31" s="22">
        <f t="shared" si="1"/>
        <v>0</v>
      </c>
    </row>
    <row r="32" spans="1:8">
      <c r="A32" s="19">
        <v>19</v>
      </c>
      <c r="B32" s="20" t="s">
        <v>49</v>
      </c>
      <c r="C32" s="21" t="s">
        <v>69</v>
      </c>
      <c r="D32" s="21" t="s">
        <v>70</v>
      </c>
      <c r="E32" s="21" t="s">
        <v>37</v>
      </c>
      <c r="F32" s="22">
        <v>3.46</v>
      </c>
      <c r="G32" s="22"/>
      <c r="H32" s="22">
        <f t="shared" si="1"/>
        <v>0</v>
      </c>
    </row>
    <row r="33" spans="1:8">
      <c r="A33" s="19">
        <v>20</v>
      </c>
      <c r="B33" s="20" t="s">
        <v>49</v>
      </c>
      <c r="C33" s="21" t="s">
        <v>71</v>
      </c>
      <c r="D33" s="21" t="s">
        <v>72</v>
      </c>
      <c r="E33" s="21" t="s">
        <v>37</v>
      </c>
      <c r="F33" s="22">
        <v>86.5</v>
      </c>
      <c r="G33" s="22"/>
      <c r="H33" s="22">
        <f t="shared" si="1"/>
        <v>0</v>
      </c>
    </row>
    <row r="34" spans="1:8">
      <c r="A34" s="19">
        <v>21</v>
      </c>
      <c r="B34" s="20" t="s">
        <v>49</v>
      </c>
      <c r="C34" s="21" t="s">
        <v>73</v>
      </c>
      <c r="D34" s="21" t="s">
        <v>74</v>
      </c>
      <c r="E34" s="21" t="s">
        <v>32</v>
      </c>
      <c r="F34" s="22">
        <v>37.5</v>
      </c>
      <c r="G34" s="22"/>
      <c r="H34" s="22">
        <f t="shared" si="1"/>
        <v>0</v>
      </c>
    </row>
    <row r="35" spans="1:8">
      <c r="A35" s="19">
        <v>22</v>
      </c>
      <c r="B35" s="20" t="s">
        <v>75</v>
      </c>
      <c r="C35" s="21" t="s">
        <v>76</v>
      </c>
      <c r="D35" s="21" t="s">
        <v>77</v>
      </c>
      <c r="E35" s="21" t="s">
        <v>78</v>
      </c>
      <c r="F35" s="22">
        <v>1</v>
      </c>
      <c r="G35" s="22">
        <f>SUM(H22:H34)/100</f>
        <v>0</v>
      </c>
      <c r="H35" s="22">
        <f t="shared" si="1"/>
        <v>0</v>
      </c>
    </row>
    <row r="36" spans="1:8" ht="26.25" customHeight="1">
      <c r="A36" s="28"/>
      <c r="B36" s="29"/>
      <c r="C36" s="30"/>
      <c r="D36" s="30" t="s">
        <v>79</v>
      </c>
      <c r="E36" s="30"/>
      <c r="F36" s="31"/>
      <c r="G36" s="31"/>
      <c r="H36" s="31">
        <f>SUM(H12:H35)</f>
        <v>0</v>
      </c>
    </row>
    <row r="37" spans="1:8">
      <c r="F37" s="32"/>
      <c r="G37" s="32"/>
      <c r="H37" s="32"/>
    </row>
  </sheetData>
  <mergeCells count="3">
    <mergeCell ref="A1:H1"/>
    <mergeCell ref="A5:D5"/>
    <mergeCell ref="A6:C6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dc:description/>
  <cp:lastModifiedBy>sanike</cp:lastModifiedBy>
  <cp:revision>1</cp:revision>
  <cp:lastPrinted>2019-10-08T13:13:50Z</cp:lastPrinted>
  <dcterms:created xsi:type="dcterms:W3CDTF">2017-12-22T07:41:16Z</dcterms:created>
  <dcterms:modified xsi:type="dcterms:W3CDTF">2019-10-30T21:39:39Z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